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 - Members" sheetId="1" r:id="rId1"/>
  </sheets>
  <definedNames>
    <definedName name="_xlnm.Print_Titles" localSheetId="0">'Sheet1 - Members'!$1:$1</definedName>
    <definedName name="Excel_BuiltIn_Print_Titles" localSheetId="0">'Sheet1 - Members'!$1:$1</definedName>
    <definedName name="WPSS_01_01_18" localSheetId="0">'Sheet1 - Members'!$A$1:$D$1</definedName>
    <definedName name="WPSS_01_01_19" localSheetId="0">'Sheet1 - Members'!$A$3:$F$18</definedName>
  </definedNames>
  <calcPr fullCalcOnLoad="1"/>
</workbook>
</file>

<file path=xl/sharedStrings.xml><?xml version="1.0" encoding="utf-8"?>
<sst xmlns="http://schemas.openxmlformats.org/spreadsheetml/2006/main" count="726" uniqueCount="519">
  <si>
    <t>Call</t>
  </si>
  <si>
    <t>Name</t>
  </si>
  <si>
    <t>Location      4-26-2024</t>
  </si>
  <si>
    <t>Suffix</t>
  </si>
  <si>
    <t>LIFE MEMBERS</t>
  </si>
  <si>
    <t>sbg</t>
  </si>
  <si>
    <t>K6AMU</t>
  </si>
  <si>
    <t>RICK</t>
  </si>
  <si>
    <t>FERNLEY, NV</t>
  </si>
  <si>
    <t>b</t>
  </si>
  <si>
    <t>KM6D **</t>
  </si>
  <si>
    <t>GENIE</t>
  </si>
  <si>
    <t>VP/NET MGR. - PICNIC - INDIO</t>
  </si>
  <si>
    <t>K6DAW</t>
  </si>
  <si>
    <t>DAVE</t>
  </si>
  <si>
    <t>PORTERVILLE</t>
  </si>
  <si>
    <t>bg</t>
  </si>
  <si>
    <t>WB2DRH**</t>
  </si>
  <si>
    <t>JOE</t>
  </si>
  <si>
    <t>REDONDO BEACH</t>
  </si>
  <si>
    <t>WA6EFT</t>
  </si>
  <si>
    <t>AL</t>
  </si>
  <si>
    <t>HEMET</t>
  </si>
  <si>
    <t>N3ETA</t>
  </si>
  <si>
    <t>RON</t>
  </si>
  <si>
    <t>GRANTS PASS, OR</t>
  </si>
  <si>
    <t>WA6FFJ</t>
  </si>
  <si>
    <t>OPPORTUNITY - FRESNO</t>
  </si>
  <si>
    <t>bgm</t>
  </si>
  <si>
    <t>K6FSB</t>
  </si>
  <si>
    <t>RENÉE</t>
  </si>
  <si>
    <t>RAILROAD FLAT</t>
  </si>
  <si>
    <t>W7HUT</t>
  </si>
  <si>
    <t>MICHAEL</t>
  </si>
  <si>
    <t>TREAS - BAINBRIDGE IS, WA</t>
  </si>
  <si>
    <t>WA6KEL</t>
  </si>
  <si>
    <t>NOMIN.- ATASCADERO</t>
  </si>
  <si>
    <t>g</t>
  </si>
  <si>
    <t>W6LGS **</t>
  </si>
  <si>
    <t>LLOYD</t>
  </si>
  <si>
    <t>DIR - INDIO</t>
  </si>
  <si>
    <t>o</t>
  </si>
  <si>
    <t>WB6NVT</t>
  </si>
  <si>
    <t>WEB - PISMO BEACH</t>
  </si>
  <si>
    <t>K6RAU</t>
  </si>
  <si>
    <t>FRED</t>
  </si>
  <si>
    <t>MERCED</t>
  </si>
  <si>
    <t>j</t>
  </si>
  <si>
    <t>K6SRD</t>
  </si>
  <si>
    <t>SCOTT</t>
  </si>
  <si>
    <t>DIR - BAKERSFIELD</t>
  </si>
  <si>
    <t>KM6WM</t>
  </si>
  <si>
    <t>EARLE</t>
  </si>
  <si>
    <t>MARTINEZ</t>
  </si>
  <si>
    <t>sbgm</t>
  </si>
  <si>
    <t>WB6YNM</t>
  </si>
  <si>
    <t>DIR - EMCO - BETHEL ISLAND</t>
  </si>
  <si>
    <t>OFFICERS/DIRECTORS</t>
  </si>
  <si>
    <t>gm</t>
  </si>
  <si>
    <t>WA6D</t>
  </si>
  <si>
    <t>PRES - VALLEY SPRINGS</t>
  </si>
  <si>
    <t>N7OHL</t>
  </si>
  <si>
    <t>CAROLE</t>
  </si>
  <si>
    <t>SEC -  GRANTS PASS, OR</t>
  </si>
  <si>
    <t>WA6ABW</t>
  </si>
  <si>
    <t>JOHN</t>
  </si>
  <si>
    <t>PP - PISMO BEACH</t>
  </si>
  <si>
    <t>bm</t>
  </si>
  <si>
    <t>K6ATY</t>
  </si>
  <si>
    <t>DUDLEY</t>
  </si>
  <si>
    <t>AWARDS - FERNLEY, NV</t>
  </si>
  <si>
    <t>e</t>
  </si>
  <si>
    <t>K6LSA**</t>
  </si>
  <si>
    <t>LINDA</t>
  </si>
  <si>
    <t>H&amp;W - DESERT HOT SPRINGS</t>
  </si>
  <si>
    <t>KM6BNY</t>
  </si>
  <si>
    <t>BOB</t>
  </si>
  <si>
    <t>DIR - REEDLEY</t>
  </si>
  <si>
    <t>NX6D</t>
  </si>
  <si>
    <t>DIR - PLEASANTON</t>
  </si>
  <si>
    <t>KZ6DAV</t>
  </si>
  <si>
    <t>DIR - James Town</t>
  </si>
  <si>
    <t>AI6KU</t>
  </si>
  <si>
    <t>DIR - LAKESIDE</t>
  </si>
  <si>
    <t>N6XOH</t>
  </si>
  <si>
    <t>ED</t>
  </si>
  <si>
    <t>DIR - PRINEVILLE, OR</t>
  </si>
  <si>
    <t>NET CONTROLS</t>
  </si>
  <si>
    <t>KF6BPV</t>
  </si>
  <si>
    <t>VAN</t>
  </si>
  <si>
    <t>BEND, OR</t>
  </si>
  <si>
    <t>W6CTF</t>
  </si>
  <si>
    <t>STEVE</t>
  </si>
  <si>
    <t>VALLEY SPRINGS</t>
  </si>
  <si>
    <t>N6HR **</t>
  </si>
  <si>
    <t>KEN</t>
  </si>
  <si>
    <t>DESERT HOT SPRNGS</t>
  </si>
  <si>
    <t>bsg</t>
  </si>
  <si>
    <t>W6IIS</t>
  </si>
  <si>
    <t>MIKE</t>
  </si>
  <si>
    <t>SAN DIEGO</t>
  </si>
  <si>
    <t>KK6KSY</t>
  </si>
  <si>
    <t>TINA</t>
  </si>
  <si>
    <t>UNION CITY</t>
  </si>
  <si>
    <t>N8NNE</t>
  </si>
  <si>
    <t>RUSTY</t>
  </si>
  <si>
    <t>MOKELUMNE HILL</t>
  </si>
  <si>
    <t>WA6RWN</t>
  </si>
  <si>
    <t>GREG</t>
  </si>
  <si>
    <t>VISALIA</t>
  </si>
  <si>
    <t>KI6YVT</t>
  </si>
  <si>
    <t>ANDERSON</t>
  </si>
  <si>
    <t xml:space="preserve">WPSS time to Identify </t>
  </si>
  <si>
    <t>MEMBERS</t>
  </si>
  <si>
    <t>AD6AA</t>
  </si>
  <si>
    <t>LOS BANOS</t>
  </si>
  <si>
    <t>K6AAN</t>
  </si>
  <si>
    <t>K6ADA</t>
  </si>
  <si>
    <t>LEE</t>
  </si>
  <si>
    <t>FERNDALE</t>
  </si>
  <si>
    <t>KI6ADQ</t>
  </si>
  <si>
    <t>LUCERNE VALLEY</t>
  </si>
  <si>
    <t>N6AIR</t>
  </si>
  <si>
    <t>ROBERT</t>
  </si>
  <si>
    <t>SAN JOSE</t>
  </si>
  <si>
    <t>K6AKF</t>
  </si>
  <si>
    <t>STEPHEN</t>
  </si>
  <si>
    <t>CHICO</t>
  </si>
  <si>
    <t>K6AL</t>
  </si>
  <si>
    <t>SAN RAMON</t>
  </si>
  <si>
    <t>W7ANC</t>
  </si>
  <si>
    <t>APRIL</t>
  </si>
  <si>
    <t>GOLDENDALE, WA</t>
  </si>
  <si>
    <t>KJ6ART</t>
  </si>
  <si>
    <t>SPENCER</t>
  </si>
  <si>
    <t>TURLOCK</t>
  </si>
  <si>
    <t>W7ASE</t>
  </si>
  <si>
    <t>MARK</t>
  </si>
  <si>
    <t>BOISE, ID</t>
  </si>
  <si>
    <t>KG7AT</t>
  </si>
  <si>
    <t>YUMA, AZ</t>
  </si>
  <si>
    <t>K6ATF</t>
  </si>
  <si>
    <t>DON</t>
  </si>
  <si>
    <t>MILPITAS</t>
  </si>
  <si>
    <t>K7AX</t>
  </si>
  <si>
    <t>MILO</t>
  </si>
  <si>
    <t>SUN CITY, AZ</t>
  </si>
  <si>
    <t>AI6B</t>
  </si>
  <si>
    <t>BRYAN</t>
  </si>
  <si>
    <t>SEA RANCH</t>
  </si>
  <si>
    <t>WY6B</t>
  </si>
  <si>
    <t>JACK</t>
  </si>
  <si>
    <t>REEDLEY</t>
  </si>
  <si>
    <t>KO6BB</t>
  </si>
  <si>
    <t>PHIL</t>
  </si>
  <si>
    <t>KN6BEJ</t>
  </si>
  <si>
    <t>THE SEA RANCH</t>
  </si>
  <si>
    <t>KD6BGO</t>
  </si>
  <si>
    <t>LAGRANGE</t>
  </si>
  <si>
    <t>W6BK</t>
  </si>
  <si>
    <t>MURRIETA</t>
  </si>
  <si>
    <t>WA6BKD</t>
  </si>
  <si>
    <t>WARREN</t>
  </si>
  <si>
    <t>FOREST HILL</t>
  </si>
  <si>
    <t>BKD</t>
  </si>
  <si>
    <t>W7BO</t>
  </si>
  <si>
    <t>WOODLAND, WA</t>
  </si>
  <si>
    <t>W9BOE</t>
  </si>
  <si>
    <t>EMIL</t>
  </si>
  <si>
    <t>TUCSON, AZ</t>
  </si>
  <si>
    <t>K6BRR</t>
  </si>
  <si>
    <t>DANA</t>
  </si>
  <si>
    <t>PACKWOOD, WA</t>
  </si>
  <si>
    <t>KB7BX</t>
  </si>
  <si>
    <t>JERRY</t>
  </si>
  <si>
    <t>BAKERSFIELD</t>
  </si>
  <si>
    <t>WA5C</t>
  </si>
  <si>
    <t>BEN</t>
  </si>
  <si>
    <t>WILDOMAR</t>
  </si>
  <si>
    <t>WD6CAX</t>
  </si>
  <si>
    <t>ROGER</t>
  </si>
  <si>
    <t>WEST POINT</t>
  </si>
  <si>
    <t>W6CCT</t>
  </si>
  <si>
    <t>KG6CHR</t>
  </si>
  <si>
    <t>MARGARET</t>
  </si>
  <si>
    <t>KM6CTH</t>
  </si>
  <si>
    <t>DAN</t>
  </si>
  <si>
    <t>AUBURN</t>
  </si>
  <si>
    <t>K6CV</t>
  </si>
  <si>
    <t>CHRIS</t>
  </si>
  <si>
    <t>SAN MATEO</t>
  </si>
  <si>
    <t>K6CWM</t>
  </si>
  <si>
    <t>CHUCK</t>
  </si>
  <si>
    <t>HOLLISTER</t>
  </si>
  <si>
    <t>W6DPD</t>
  </si>
  <si>
    <t>FRESNO</t>
  </si>
  <si>
    <t>KJ6DQR</t>
  </si>
  <si>
    <t>EARL</t>
  </si>
  <si>
    <t>CATHEDRAL CITY</t>
  </si>
  <si>
    <t>W3DRM</t>
  </si>
  <si>
    <t>MINDEN, NV</t>
  </si>
  <si>
    <t>KK7DT</t>
  </si>
  <si>
    <t>DARIN</t>
  </si>
  <si>
    <t>PANACA, NV</t>
  </si>
  <si>
    <t>WA6EBB</t>
  </si>
  <si>
    <t>BARRY</t>
  </si>
  <si>
    <t>WHEATLAND</t>
  </si>
  <si>
    <t>AF6EC</t>
  </si>
  <si>
    <t>JIM</t>
  </si>
  <si>
    <t>CANYON LAKE</t>
  </si>
  <si>
    <t>W6EDC</t>
  </si>
  <si>
    <t>AF7EF</t>
  </si>
  <si>
    <t>DANUEL</t>
  </si>
  <si>
    <t>PIMA, AZ</t>
  </si>
  <si>
    <t>KB7EKC</t>
  </si>
  <si>
    <t>BILL</t>
  </si>
  <si>
    <t>CAVE JUNCTION, OR</t>
  </si>
  <si>
    <t>W6EKR</t>
  </si>
  <si>
    <t>WALT</t>
  </si>
  <si>
    <t>AROMAS</t>
  </si>
  <si>
    <t>KI6EOQ</t>
  </si>
  <si>
    <t>KERRY</t>
  </si>
  <si>
    <t>YUCAIPA</t>
  </si>
  <si>
    <t>K6ESL</t>
  </si>
  <si>
    <t>KI6EWK</t>
  </si>
  <si>
    <t>DAVID</t>
  </si>
  <si>
    <t>GARDNERVILLE, NV</t>
  </si>
  <si>
    <t>AA6F</t>
  </si>
  <si>
    <t>LIVERMORE</t>
  </si>
  <si>
    <t>W7FAT</t>
  </si>
  <si>
    <t>W6FFC</t>
  </si>
  <si>
    <t>EAGLE POINT, OR</t>
  </si>
  <si>
    <t>WX1FLY</t>
  </si>
  <si>
    <t>WEST HILLS</t>
  </si>
  <si>
    <t>Happy Birthday Julie, KJ6FYY</t>
  </si>
  <si>
    <t>KJ6FYY</t>
  </si>
  <si>
    <t>JULIE</t>
  </si>
  <si>
    <t>FYY</t>
  </si>
  <si>
    <t>NV7G</t>
  </si>
  <si>
    <t>GEORGE</t>
  </si>
  <si>
    <t>PAHRUMP, NV</t>
  </si>
  <si>
    <t>WA6GBW</t>
  </si>
  <si>
    <t>MARV</t>
  </si>
  <si>
    <t>PORTLAND, OR</t>
  </si>
  <si>
    <t>KA6GEM</t>
  </si>
  <si>
    <t>PAUL</t>
  </si>
  <si>
    <t>KE6GJK**</t>
  </si>
  <si>
    <t>LAUREN</t>
  </si>
  <si>
    <t>NL7GW</t>
  </si>
  <si>
    <t>KURT</t>
  </si>
  <si>
    <t>OREGON CITY, OR.</t>
  </si>
  <si>
    <t>W6GZG</t>
  </si>
  <si>
    <t>DICK</t>
  </si>
  <si>
    <t>HAYWARD</t>
  </si>
  <si>
    <t>W6HB</t>
  </si>
  <si>
    <t>DOUG</t>
  </si>
  <si>
    <t>CARSON</t>
  </si>
  <si>
    <t>KE6HGA</t>
  </si>
  <si>
    <t>RUSS</t>
  </si>
  <si>
    <t>TUJUNGA</t>
  </si>
  <si>
    <t>AF6HP</t>
  </si>
  <si>
    <t>GARY</t>
  </si>
  <si>
    <t>W2HR</t>
  </si>
  <si>
    <t>HAROLD</t>
  </si>
  <si>
    <t>WB6HTV</t>
  </si>
  <si>
    <t>LARRY</t>
  </si>
  <si>
    <t>LODI</t>
  </si>
  <si>
    <t>K6HWB</t>
  </si>
  <si>
    <t>OAKLAND</t>
  </si>
  <si>
    <t>KK6IEE</t>
  </si>
  <si>
    <t>DALE</t>
  </si>
  <si>
    <t>WESTMINSTER</t>
  </si>
  <si>
    <t>K7IN</t>
  </si>
  <si>
    <t>FALLON, NV</t>
  </si>
  <si>
    <t>N6INT</t>
  </si>
  <si>
    <t>ARLY</t>
  </si>
  <si>
    <t>SHAFTER</t>
  </si>
  <si>
    <t>N6IQ</t>
  </si>
  <si>
    <t>CLAUDE</t>
  </si>
  <si>
    <t>KM6IQG</t>
  </si>
  <si>
    <t>TEMPLETON</t>
  </si>
  <si>
    <t>WB6ISO</t>
  </si>
  <si>
    <t>DENNIS</t>
  </si>
  <si>
    <t>RIO LINDA</t>
  </si>
  <si>
    <t>N6IY</t>
  </si>
  <si>
    <t>JAMES</t>
  </si>
  <si>
    <t>YUCCA VALLEY</t>
  </si>
  <si>
    <t>W4JAN</t>
  </si>
  <si>
    <t>OROVILLE</t>
  </si>
  <si>
    <t>N7JB</t>
  </si>
  <si>
    <t>VANCOUVER, WA</t>
  </si>
  <si>
    <t>K7JDD</t>
  </si>
  <si>
    <t>JON</t>
  </si>
  <si>
    <t>K7JET</t>
  </si>
  <si>
    <t>RODGER</t>
  </si>
  <si>
    <t>ESCONDIDO</t>
  </si>
  <si>
    <t>KE6JGM</t>
  </si>
  <si>
    <t>N6JON</t>
  </si>
  <si>
    <t>LONG BEACH</t>
  </si>
  <si>
    <t>N6JRZ</t>
  </si>
  <si>
    <t>HANFORD</t>
  </si>
  <si>
    <t>K6JTA</t>
  </si>
  <si>
    <t>PASO ROBLES</t>
  </si>
  <si>
    <t>KK6JTB</t>
  </si>
  <si>
    <t>INYOKERN</t>
  </si>
  <si>
    <t>N0JUK</t>
  </si>
  <si>
    <t>RICH</t>
  </si>
  <si>
    <t>LITTLE RIVER</t>
  </si>
  <si>
    <t>N7JVA</t>
  </si>
  <si>
    <t>WPSS time to Identify</t>
  </si>
  <si>
    <t>KN6KC</t>
  </si>
  <si>
    <t>ERIC</t>
  </si>
  <si>
    <t>W6KCS</t>
  </si>
  <si>
    <t>FORESTHILL</t>
  </si>
  <si>
    <t>KM6KFW</t>
  </si>
  <si>
    <t>DARRELL</t>
  </si>
  <si>
    <t>WOODLAND</t>
  </si>
  <si>
    <t>WA7KHX</t>
  </si>
  <si>
    <t>KN6KI</t>
  </si>
  <si>
    <t>WA6KLE</t>
  </si>
  <si>
    <t>NEIL</t>
  </si>
  <si>
    <t>W6KPJ</t>
  </si>
  <si>
    <t>KEVIN</t>
  </si>
  <si>
    <t>NOVATO</t>
  </si>
  <si>
    <t>WF6L</t>
  </si>
  <si>
    <t>FALLBROOK</t>
  </si>
  <si>
    <t>K6LAC</t>
  </si>
  <si>
    <t>FOOTHILL RANCH</t>
  </si>
  <si>
    <t>W7LDE</t>
  </si>
  <si>
    <t>LANCE</t>
  </si>
  <si>
    <t>BELFAIR, WA</t>
  </si>
  <si>
    <t>K6LDK</t>
  </si>
  <si>
    <t>VALENCIA</t>
  </si>
  <si>
    <t>N6LDP</t>
  </si>
  <si>
    <t>KK6LIT</t>
  </si>
  <si>
    <t>KING CITY</t>
  </si>
  <si>
    <t>AA6LK</t>
  </si>
  <si>
    <t>LYLE</t>
  </si>
  <si>
    <t>KJ7LYB</t>
  </si>
  <si>
    <t>KEIFER</t>
  </si>
  <si>
    <t>CARSON CITY, NV</t>
  </si>
  <si>
    <t>K6MAH</t>
  </si>
  <si>
    <t>UKIAH</t>
  </si>
  <si>
    <t>W6MAO</t>
  </si>
  <si>
    <t>RIALTO</t>
  </si>
  <si>
    <t>WA6MB</t>
  </si>
  <si>
    <t>VENTURA</t>
  </si>
  <si>
    <t>KV7MBR</t>
  </si>
  <si>
    <t>BRENT</t>
  </si>
  <si>
    <t>WA6MDI</t>
  </si>
  <si>
    <t>TROPHY CLUB, TX</t>
  </si>
  <si>
    <t>WA6MEM</t>
  </si>
  <si>
    <t>PALOS VERDES</t>
  </si>
  <si>
    <t>K6MEO</t>
  </si>
  <si>
    <t>MARY</t>
  </si>
  <si>
    <t>SANTA MONICA</t>
  </si>
  <si>
    <t>KG6MQJ</t>
  </si>
  <si>
    <t>RANCHO CORDOVA</t>
  </si>
  <si>
    <t>W6MRM</t>
  </si>
  <si>
    <t>GALT</t>
  </si>
  <si>
    <t>KJ6MSB</t>
  </si>
  <si>
    <t>LEMORE</t>
  </si>
  <si>
    <t>N6MTM</t>
  </si>
  <si>
    <t>MANUEL</t>
  </si>
  <si>
    <t>MODESTO</t>
  </si>
  <si>
    <t>WB6MWL</t>
  </si>
  <si>
    <t>JAY</t>
  </si>
  <si>
    <t>MONTCLAIR</t>
  </si>
  <si>
    <t>N7NCA</t>
  </si>
  <si>
    <t>SPRAGUE RIVER, OR</t>
  </si>
  <si>
    <t>W7NIK</t>
  </si>
  <si>
    <t>NICK</t>
  </si>
  <si>
    <t>WASHOE VALLEY, NV</t>
  </si>
  <si>
    <t>NK6O</t>
  </si>
  <si>
    <t>SANTA MARIA</t>
  </si>
  <si>
    <t>WB6OGL</t>
  </si>
  <si>
    <t>FRAN</t>
  </si>
  <si>
    <t>CORONA</t>
  </si>
  <si>
    <t>AJ6OM</t>
  </si>
  <si>
    <t>ORRY</t>
  </si>
  <si>
    <t>W6OQW</t>
  </si>
  <si>
    <t>RUDY</t>
  </si>
  <si>
    <t>KV6P</t>
  </si>
  <si>
    <t>W6PDL</t>
  </si>
  <si>
    <t>AHWAHNEE</t>
  </si>
  <si>
    <t>KM6PFE</t>
  </si>
  <si>
    <t>JB</t>
  </si>
  <si>
    <t>ALTADENA</t>
  </si>
  <si>
    <t>KH6PGA</t>
  </si>
  <si>
    <t>RICHARD</t>
  </si>
  <si>
    <t>BIG ISLAND, HAWAII</t>
  </si>
  <si>
    <t>W6PJD</t>
  </si>
  <si>
    <t>BUD</t>
  </si>
  <si>
    <t>W6PMD</t>
  </si>
  <si>
    <t>PAT</t>
  </si>
  <si>
    <t>GAVILAN HILLS</t>
  </si>
  <si>
    <t>K6PQM</t>
  </si>
  <si>
    <t>GLENDALE, OR</t>
  </si>
  <si>
    <t>W6PQW</t>
  </si>
  <si>
    <t>STUART</t>
  </si>
  <si>
    <t>AUSTIN, TX</t>
  </si>
  <si>
    <t>KI6QEL</t>
  </si>
  <si>
    <t>DUANE</t>
  </si>
  <si>
    <t>W7QHZ</t>
  </si>
  <si>
    <t>MARTIN</t>
  </si>
  <si>
    <t>OVERGAARD, AZ</t>
  </si>
  <si>
    <t>N6QJP</t>
  </si>
  <si>
    <t>JEFF</t>
  </si>
  <si>
    <t>m</t>
  </si>
  <si>
    <t>N6QQN</t>
  </si>
  <si>
    <t>SELMA</t>
  </si>
  <si>
    <t>KF6QZP</t>
  </si>
  <si>
    <t>CRAIG</t>
  </si>
  <si>
    <t>SONOMA</t>
  </si>
  <si>
    <t>AI6R</t>
  </si>
  <si>
    <t>PITTSBURG</t>
  </si>
  <si>
    <t>W6RAY</t>
  </si>
  <si>
    <t>RAY</t>
  </si>
  <si>
    <t>K6RBN</t>
  </si>
  <si>
    <t>SAN ANSELMO</t>
  </si>
  <si>
    <t>KB7RGO</t>
  </si>
  <si>
    <t>CENTRAL POINT, OR</t>
  </si>
  <si>
    <t>AD6RH</t>
  </si>
  <si>
    <t>KC6RKY</t>
  </si>
  <si>
    <t>SEBASTOPOL</t>
  </si>
  <si>
    <t>s</t>
  </si>
  <si>
    <t>WA6RPD</t>
  </si>
  <si>
    <t>TRACY</t>
  </si>
  <si>
    <t>KN6RSS</t>
  </si>
  <si>
    <t>BUCK</t>
  </si>
  <si>
    <t>STINSON BEACH</t>
  </si>
  <si>
    <t>KF6SAW</t>
  </si>
  <si>
    <t>WA4SBN</t>
  </si>
  <si>
    <t>ROSALIE</t>
  </si>
  <si>
    <t>FRANKLIN, TN</t>
  </si>
  <si>
    <t>W6SBR</t>
  </si>
  <si>
    <t>TONY</t>
  </si>
  <si>
    <t>AJ6SF</t>
  </si>
  <si>
    <t>CLOVIS</t>
  </si>
  <si>
    <t>K6SMO</t>
  </si>
  <si>
    <t>N0SP</t>
  </si>
  <si>
    <t>GOLDEN, CO</t>
  </si>
  <si>
    <t>K6SSB</t>
  </si>
  <si>
    <t>MATT</t>
  </si>
  <si>
    <t>BRENTWOOD</t>
  </si>
  <si>
    <t>KM6SSI</t>
  </si>
  <si>
    <t>HEINZ</t>
  </si>
  <si>
    <t>SOUTH LAKE TAHOE</t>
  </si>
  <si>
    <t>K6STN</t>
  </si>
  <si>
    <t>ANDREW</t>
  </si>
  <si>
    <t>W6SUV</t>
  </si>
  <si>
    <t>ZEPHYR COVE, NV</t>
  </si>
  <si>
    <t>K7SWK</t>
  </si>
  <si>
    <t>PHOENIX, AZ</t>
  </si>
  <si>
    <t>N6TNI</t>
  </si>
  <si>
    <t>NORTH HIGHLANDS</t>
  </si>
  <si>
    <t>KF6TRJ</t>
  </si>
  <si>
    <t>NORTH FORK</t>
  </si>
  <si>
    <t>AE6TV</t>
  </si>
  <si>
    <t>HANS</t>
  </si>
  <si>
    <t>SAN BERNADINO</t>
  </si>
  <si>
    <t>WQ6U</t>
  </si>
  <si>
    <t>KN6UAW</t>
  </si>
  <si>
    <t>PETER</t>
  </si>
  <si>
    <t>WA6UHA</t>
  </si>
  <si>
    <t>SAN FRANCISCO</t>
  </si>
  <si>
    <t>KC6UIS</t>
  </si>
  <si>
    <t>ELK CREEK</t>
  </si>
  <si>
    <t>KI6UJH</t>
  </si>
  <si>
    <t>DOUGLAS</t>
  </si>
  <si>
    <t>ANTIOCH</t>
  </si>
  <si>
    <t>KC6USM</t>
  </si>
  <si>
    <t>MAGALIA</t>
  </si>
  <si>
    <t>N7VEN</t>
  </si>
  <si>
    <t>CHARLIE</t>
  </si>
  <si>
    <t>MIDVALE. ID</t>
  </si>
  <si>
    <t>W1VSL</t>
  </si>
  <si>
    <t>PALO ALTO</t>
  </si>
  <si>
    <t>W6VVV</t>
  </si>
  <si>
    <t>HESPERIA</t>
  </si>
  <si>
    <t>WA4VVX</t>
  </si>
  <si>
    <t>W6WDY</t>
  </si>
  <si>
    <t>WOODY</t>
  </si>
  <si>
    <t>CANYON COUNTRY</t>
  </si>
  <si>
    <t>W6WL</t>
  </si>
  <si>
    <t>SANTA CRUZ</t>
  </si>
  <si>
    <t>KN6WLN</t>
  </si>
  <si>
    <t>W6WMH</t>
  </si>
  <si>
    <t>REDDING</t>
  </si>
  <si>
    <t>N6WNG</t>
  </si>
  <si>
    <t>TIM</t>
  </si>
  <si>
    <t>BOULDER CREEK</t>
  </si>
  <si>
    <t>KC6WPB</t>
  </si>
  <si>
    <t>ATASCADERO</t>
  </si>
  <si>
    <t>KE6WPG</t>
  </si>
  <si>
    <t>TWAIN HARTE</t>
  </si>
  <si>
    <t>W0WXL</t>
  </si>
  <si>
    <t>CONCORD</t>
  </si>
  <si>
    <t>AB7XM</t>
  </si>
  <si>
    <t>PARMA, ID</t>
  </si>
  <si>
    <t>N7XO</t>
  </si>
  <si>
    <t>LAS VEGAS, NV</t>
  </si>
  <si>
    <t>sb</t>
  </si>
  <si>
    <t>AJ6YF</t>
  </si>
  <si>
    <t>TOM</t>
  </si>
  <si>
    <t>W6YGO</t>
  </si>
  <si>
    <t>Tim</t>
  </si>
  <si>
    <t>Soda Springs</t>
  </si>
  <si>
    <t>WA7YSU</t>
  </si>
  <si>
    <t>HILLSBORO, OR</t>
  </si>
  <si>
    <t>WK7Z</t>
  </si>
  <si>
    <t>FLORENCE, OR</t>
  </si>
  <si>
    <t>K6ZCE</t>
  </si>
  <si>
    <t>NORCO</t>
  </si>
  <si>
    <t>KN6ZJJ</t>
  </si>
  <si>
    <t>ELK GROVE</t>
  </si>
  <si>
    <t>KA6ZVR</t>
  </si>
  <si>
    <t>WEAVERVILLE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</si>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</sst>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m/d;@"/>
  </numFmts>
  <fonts count="1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color indexed="8"/>
      <name val="Helvetica Neue"/>
      <family val="0"/>
    </font>
    <font>
      <sz val="18"/>
      <color indexed="8"/>
      <name val="Arial"/>
      <family val="2"/>
    </font>
    <font>
      <b/>
      <i/>
      <sz val="18"/>
      <name val="Arial"/>
      <family val="2"/>
    </font>
    <font>
      <sz val="18"/>
      <color indexed="9"/>
      <name val="Helvetica Neue"/>
      <family val="0"/>
    </font>
    <font>
      <strike/>
      <sz val="18"/>
      <color indexed="8"/>
      <name val="Helvetica Neue"/>
      <family val="0"/>
    </font>
    <font>
      <b/>
      <sz val="18"/>
      <color indexed="8"/>
      <name val="Arial"/>
      <family val="2"/>
    </font>
    <font>
      <b/>
      <sz val="18"/>
      <color indexed="60"/>
      <name val="Arial"/>
      <family val="2"/>
    </font>
    <font>
      <sz val="18"/>
      <color indexed="17"/>
      <name val="Helvetica Neue"/>
      <family val="0"/>
    </font>
    <font>
      <sz val="18"/>
      <color indexed="17"/>
      <name val="Arial"/>
      <family val="2"/>
    </font>
    <font>
      <b/>
      <sz val="18"/>
      <color indexed="17"/>
      <name val="Arial"/>
      <family val="2"/>
    </font>
    <font>
      <b/>
      <sz val="18"/>
      <color indexed="8"/>
      <name val="Helvetica Neue"/>
      <family val="0"/>
    </font>
    <font>
      <b/>
      <sz val="18"/>
      <color indexed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 wrapText="1"/>
    </xf>
  </cellStyleXfs>
  <cellXfs count="60">
    <xf numFmtId="164" fontId="0" fillId="0" borderId="0" xfId="0" applyAlignment="1">
      <alignment/>
    </xf>
    <xf numFmtId="165" fontId="2" fillId="0" borderId="0" xfId="20" applyNumberFormat="1" applyFont="1" applyFill="1" applyBorder="1" applyAlignment="1" applyProtection="1">
      <alignment horizontal="center" vertical="center"/>
      <protection locked="0"/>
    </xf>
    <xf numFmtId="165" fontId="2" fillId="2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20" applyNumberFormat="1" applyFont="1" applyFill="1" applyBorder="1" applyAlignment="1" applyProtection="1">
      <alignment horizontal="left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ont="1" applyFill="1" applyBorder="1" applyAlignment="1" applyProtection="1">
      <alignment horizontal="left" vertical="top" wrapText="1"/>
      <protection/>
    </xf>
    <xf numFmtId="164" fontId="5" fillId="0" borderId="0" xfId="20" applyNumberFormat="1" applyFont="1" applyFill="1" applyBorder="1" applyAlignment="1" applyProtection="1">
      <alignment/>
      <protection locked="0"/>
    </xf>
    <xf numFmtId="164" fontId="6" fillId="0" borderId="0" xfId="20" applyNumberFormat="1" applyFont="1" applyFill="1" applyBorder="1" applyProtection="1">
      <alignment vertical="top" wrapText="1"/>
      <protection locked="0"/>
    </xf>
    <xf numFmtId="165" fontId="2" fillId="0" borderId="1" xfId="20" applyNumberFormat="1" applyFont="1" applyFill="1" applyBorder="1" applyAlignment="1" applyProtection="1">
      <alignment horizontal="center" wrapText="1"/>
      <protection locked="0"/>
    </xf>
    <xf numFmtId="165" fontId="2" fillId="3" borderId="1" xfId="20" applyNumberFormat="1" applyFont="1" applyFill="1" applyBorder="1" applyAlignment="1" applyProtection="1">
      <alignment horizontal="center" wrapText="1"/>
      <protection locked="0"/>
    </xf>
    <xf numFmtId="165" fontId="2" fillId="2" borderId="1" xfId="20" applyNumberFormat="1" applyFont="1" applyFill="1" applyBorder="1" applyAlignment="1" applyProtection="1">
      <alignment horizontal="center" wrapText="1"/>
      <protection locked="0"/>
    </xf>
    <xf numFmtId="166" fontId="7" fillId="0" borderId="1" xfId="20" applyNumberFormat="1" applyFont="1" applyFill="1" applyBorder="1" applyAlignment="1" applyProtection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left" vertical="center" wrapText="1"/>
      <protection/>
    </xf>
    <xf numFmtId="165" fontId="3" fillId="4" borderId="1" xfId="20" applyNumberFormat="1" applyFont="1" applyFill="1" applyBorder="1" applyAlignment="1" applyProtection="1">
      <alignment horizontal="center" vertical="center"/>
      <protection locked="0"/>
    </xf>
    <xf numFmtId="165" fontId="3" fillId="3" borderId="1" xfId="20" applyNumberFormat="1" applyFont="1" applyFill="1" applyBorder="1" applyAlignment="1" applyProtection="1">
      <alignment horizontal="center" vertical="center"/>
      <protection locked="0"/>
    </xf>
    <xf numFmtId="165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5" borderId="1" xfId="0" applyFont="1" applyFill="1" applyBorder="1" applyAlignment="1">
      <alignment horizontal="center"/>
    </xf>
    <xf numFmtId="164" fontId="3" fillId="0" borderId="0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2" fillId="3" borderId="1" xfId="0" applyFont="1" applyFill="1" applyBorder="1" applyAlignment="1" applyProtection="1">
      <alignment horizontal="center"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4" fontId="2" fillId="6" borderId="1" xfId="0" applyFont="1" applyFill="1" applyBorder="1" applyAlignment="1">
      <alignment/>
    </xf>
    <xf numFmtId="164" fontId="2" fillId="7" borderId="1" xfId="0" applyFont="1" applyFill="1" applyBorder="1" applyAlignment="1">
      <alignment/>
    </xf>
    <xf numFmtId="167" fontId="8" fillId="0" borderId="0" xfId="20" applyNumberFormat="1" applyFont="1" applyFill="1" applyBorder="1" applyAlignment="1" applyProtection="1">
      <alignment horizontal="left"/>
      <protection/>
    </xf>
    <xf numFmtId="166" fontId="2" fillId="6" borderId="1" xfId="0" applyNumberFormat="1" applyFont="1" applyFill="1" applyBorder="1" applyAlignment="1">
      <alignment/>
    </xf>
    <xf numFmtId="166" fontId="2" fillId="7" borderId="1" xfId="0" applyNumberFormat="1" applyFont="1" applyFill="1" applyBorder="1" applyAlignment="1">
      <alignment/>
    </xf>
    <xf numFmtId="164" fontId="9" fillId="0" borderId="0" xfId="20" applyNumberFormat="1" applyFont="1" applyFill="1" applyBorder="1" applyAlignment="1" applyProtection="1">
      <alignment/>
      <protection locked="0"/>
    </xf>
    <xf numFmtId="166" fontId="10" fillId="6" borderId="1" xfId="0" applyNumberFormat="1" applyFont="1" applyFill="1" applyBorder="1" applyAlignment="1">
      <alignment/>
    </xf>
    <xf numFmtId="166" fontId="10" fillId="7" borderId="1" xfId="0" applyNumberFormat="1" applyFont="1" applyFill="1" applyBorder="1" applyAlignment="1">
      <alignment/>
    </xf>
    <xf numFmtId="164" fontId="3" fillId="5" borderId="1" xfId="0" applyFont="1" applyFill="1" applyBorder="1" applyAlignment="1" applyProtection="1">
      <alignment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3" fillId="2" borderId="1" xfId="0" applyFont="1" applyFill="1" applyBorder="1" applyAlignment="1" applyProtection="1">
      <alignment/>
      <protection locked="0"/>
    </xf>
    <xf numFmtId="166" fontId="3" fillId="5" borderId="1" xfId="0" applyNumberFormat="1" applyFont="1" applyFill="1" applyBorder="1" applyAlignment="1">
      <alignment horizontal="center"/>
    </xf>
    <xf numFmtId="165" fontId="3" fillId="5" borderId="0" xfId="20" applyNumberFormat="1" applyFont="1" applyFill="1" applyBorder="1" applyAlignment="1" applyProtection="1">
      <alignment vertical="center"/>
      <protection locked="0"/>
    </xf>
    <xf numFmtId="165" fontId="3" fillId="3" borderId="0" xfId="20" applyNumberFormat="1" applyFont="1" applyFill="1" applyBorder="1" applyAlignment="1" applyProtection="1">
      <alignment vertical="center"/>
      <protection locked="0"/>
    </xf>
    <xf numFmtId="165" fontId="3" fillId="2" borderId="0" xfId="20" applyNumberFormat="1" applyFont="1" applyFill="1" applyBorder="1" applyAlignment="1" applyProtection="1">
      <alignment vertical="center"/>
      <protection locked="0"/>
    </xf>
    <xf numFmtId="164" fontId="3" fillId="5" borderId="2" xfId="20" applyNumberFormat="1" applyFont="1" applyFill="1" applyBorder="1" applyAlignment="1" applyProtection="1">
      <alignment horizontal="center"/>
      <protection/>
    </xf>
    <xf numFmtId="166" fontId="11" fillId="6" borderId="1" xfId="0" applyNumberFormat="1" applyFont="1" applyFill="1" applyBorder="1" applyAlignment="1">
      <alignment/>
    </xf>
    <xf numFmtId="164" fontId="2" fillId="5" borderId="1" xfId="0" applyFont="1" applyFill="1" applyBorder="1" applyAlignment="1" applyProtection="1">
      <alignment horizontal="center"/>
      <protection locked="0"/>
    </xf>
    <xf numFmtId="166" fontId="2" fillId="7" borderId="3" xfId="0" applyNumberFormat="1" applyFont="1" applyFill="1" applyBorder="1" applyAlignment="1">
      <alignment/>
    </xf>
    <xf numFmtId="167" fontId="8" fillId="8" borderId="0" xfId="20" applyNumberFormat="1" applyFont="1" applyFill="1" applyBorder="1" applyAlignment="1" applyProtection="1">
      <alignment horizontal="left"/>
      <protection/>
    </xf>
    <xf numFmtId="164" fontId="12" fillId="0" borderId="0" xfId="20" applyNumberFormat="1" applyFont="1" applyFill="1" applyBorder="1" applyAlignment="1" applyProtection="1">
      <alignment/>
      <protection locked="0"/>
    </xf>
    <xf numFmtId="164" fontId="13" fillId="0" borderId="0" xfId="20" applyNumberFormat="1" applyFont="1" applyFill="1" applyBorder="1" applyProtection="1">
      <alignment vertical="top" wrapText="1"/>
      <protection locked="0"/>
    </xf>
    <xf numFmtId="166" fontId="14" fillId="6" borderId="1" xfId="0" applyNumberFormat="1" applyFont="1" applyFill="1" applyBorder="1" applyAlignment="1">
      <alignment/>
    </xf>
    <xf numFmtId="166" fontId="14" fillId="7" borderId="1" xfId="0" applyNumberFormat="1" applyFont="1" applyFill="1" applyBorder="1" applyAlignment="1">
      <alignment/>
    </xf>
    <xf numFmtId="164" fontId="8" fillId="0" borderId="0" xfId="20" applyNumberFormat="1" applyFont="1" applyFill="1" applyBorder="1" applyAlignment="1" applyProtection="1">
      <alignment/>
      <protection locked="0"/>
    </xf>
    <xf numFmtId="166" fontId="10" fillId="6" borderId="4" xfId="0" applyNumberFormat="1" applyFont="1" applyFill="1" applyBorder="1" applyAlignment="1">
      <alignment/>
    </xf>
    <xf numFmtId="164" fontId="10" fillId="0" borderId="1" xfId="0" applyFont="1" applyBorder="1" applyAlignment="1" applyProtection="1">
      <alignment horizontal="center"/>
      <protection locked="0"/>
    </xf>
    <xf numFmtId="164" fontId="10" fillId="3" borderId="1" xfId="0" applyFont="1" applyFill="1" applyBorder="1" applyAlignment="1" applyProtection="1">
      <alignment horizontal="center"/>
      <protection locked="0"/>
    </xf>
    <xf numFmtId="164" fontId="10" fillId="2" borderId="1" xfId="0" applyFont="1" applyFill="1" applyBorder="1" applyAlignment="1" applyProtection="1">
      <alignment horizontal="center"/>
      <protection locked="0"/>
    </xf>
    <xf numFmtId="164" fontId="10" fillId="0" borderId="0" xfId="20" applyNumberFormat="1" applyFont="1" applyFill="1" applyBorder="1" applyAlignment="1" applyProtection="1">
      <alignment horizontal="left" vertical="center" wrapText="1"/>
      <protection/>
    </xf>
    <xf numFmtId="167" fontId="15" fillId="0" borderId="0" xfId="20" applyNumberFormat="1" applyFont="1" applyFill="1" applyBorder="1" applyAlignment="1" applyProtection="1">
      <alignment horizontal="left"/>
      <protection/>
    </xf>
    <xf numFmtId="164" fontId="15" fillId="0" borderId="0" xfId="20" applyNumberFormat="1" applyFont="1" applyFill="1" applyBorder="1" applyAlignment="1" applyProtection="1">
      <alignment/>
      <protection locked="0"/>
    </xf>
    <xf numFmtId="164" fontId="10" fillId="0" borderId="0" xfId="20" applyNumberFormat="1" applyFont="1" applyFill="1" applyBorder="1" applyProtection="1">
      <alignment vertical="top" wrapText="1"/>
      <protection locked="0"/>
    </xf>
    <xf numFmtId="164" fontId="2" fillId="9" borderId="1" xfId="0" applyFont="1" applyFill="1" applyBorder="1" applyAlignment="1" applyProtection="1">
      <alignment horizontal="center"/>
      <protection locked="0"/>
    </xf>
    <xf numFmtId="166" fontId="16" fillId="6" borderId="1" xfId="0" applyNumberFormat="1" applyFont="1" applyFill="1" applyBorder="1" applyAlignment="1">
      <alignment/>
    </xf>
    <xf numFmtId="165" fontId="2" fillId="8" borderId="0" xfId="20" applyNumberFormat="1" applyFont="1" applyFill="1" applyBorder="1" applyAlignment="1" applyProtection="1">
      <alignment horizontal="center" vertical="center"/>
      <protection locked="0"/>
    </xf>
    <xf numFmtId="164" fontId="16" fillId="0" borderId="0" xfId="20" applyNumberFormat="1" applyFont="1" applyFill="1" applyBorder="1" applyAlignment="1" applyProtection="1">
      <alignment horizontal="left" vertical="center"/>
      <protection/>
    </xf>
    <xf numFmtId="165" fontId="16" fillId="8" borderId="0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E2F3D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1"/>
  <sheetViews>
    <sheetView showGridLines="0" tabSelected="1" zoomScale="80" zoomScaleNormal="80" workbookViewId="0" topLeftCell="A1">
      <selection activeCell="F1" sqref="F1"/>
    </sheetView>
  </sheetViews>
  <sheetFormatPr defaultColWidth="9.140625" defaultRowHeight="24.75" customHeight="1"/>
  <cols>
    <col min="1" max="1" width="6.57421875" style="1" customWidth="1"/>
    <col min="2" max="2" width="6.28125" style="1" customWidth="1"/>
    <col min="3" max="3" width="12.57421875" style="2" customWidth="1"/>
    <col min="4" max="4" width="18.57421875" style="3" customWidth="1"/>
    <col min="5" max="5" width="25.57421875" style="4" customWidth="1"/>
    <col min="6" max="6" width="58.00390625" style="4" customWidth="1"/>
    <col min="7" max="7" width="7.421875" style="5" customWidth="1"/>
    <col min="8" max="8" width="5.8515625" style="6" customWidth="1"/>
    <col min="9" max="9" width="4.28125" style="7" customWidth="1"/>
    <col min="10" max="11" width="9.00390625" style="8" customWidth="1"/>
    <col min="12" max="12" width="4.28125" style="7" customWidth="1"/>
    <col min="13" max="13" width="8.28125" style="7" customWidth="1"/>
    <col min="14" max="20" width="4.28125" style="7" customWidth="1"/>
    <col min="21" max="21" width="9.00390625" style="8" customWidth="1"/>
    <col min="22" max="254" width="4.28125" style="7" customWidth="1"/>
    <col min="255" max="16384" width="4.28125" style="0" customWidth="1"/>
  </cols>
  <sheetData>
    <row r="1" spans="1:7" ht="34.5" customHeight="1">
      <c r="A1" s="9">
        <v>0.1</v>
      </c>
      <c r="B1" s="10"/>
      <c r="C1" s="11"/>
      <c r="D1" s="12" t="s">
        <v>0</v>
      </c>
      <c r="E1" s="12" t="s">
        <v>1</v>
      </c>
      <c r="F1" s="12" t="s">
        <v>2</v>
      </c>
      <c r="G1" s="13" t="s">
        <v>3</v>
      </c>
    </row>
    <row r="2" spans="1:7" ht="24.75" customHeight="1">
      <c r="A2" s="14"/>
      <c r="B2" s="15"/>
      <c r="C2" s="16"/>
      <c r="D2" s="17" t="s">
        <v>4</v>
      </c>
      <c r="E2" s="17"/>
      <c r="F2" s="17"/>
      <c r="G2" s="18"/>
    </row>
    <row r="3" spans="1:8" s="7" customFormat="1" ht="24.75" customHeight="1">
      <c r="A3" s="19">
        <v>1</v>
      </c>
      <c r="B3" s="20"/>
      <c r="C3" s="21" t="s">
        <v>5</v>
      </c>
      <c r="D3" s="22" t="s">
        <v>6</v>
      </c>
      <c r="E3" s="22" t="s">
        <v>7</v>
      </c>
      <c r="F3" s="23" t="s">
        <v>8</v>
      </c>
      <c r="G3" s="18">
        <f aca="true" t="shared" si="0" ref="G3:G18">IF(ISNUMBER(VALUE(MID(D3,2,1))),MID(D3,3,3),MID(D3,4,5))</f>
        <v>0</v>
      </c>
      <c r="H3" s="24" t="e">
        <f aca="true" t="shared" si="1" ref="H3:H9">G3+366</f>
        <v>#VALUE!</v>
      </c>
    </row>
    <row r="4" spans="1:18" s="7" customFormat="1" ht="24.75" customHeight="1">
      <c r="A4" s="19">
        <v>2</v>
      </c>
      <c r="B4" s="20">
        <v>1</v>
      </c>
      <c r="C4" s="21" t="s">
        <v>9</v>
      </c>
      <c r="D4" s="25" t="s">
        <v>10</v>
      </c>
      <c r="E4" s="25" t="s">
        <v>11</v>
      </c>
      <c r="F4" s="26" t="s">
        <v>12</v>
      </c>
      <c r="G4" s="18">
        <f t="shared" si="0"/>
        <v>0</v>
      </c>
      <c r="H4" s="24" t="e">
        <f t="shared" si="1"/>
        <v>#VALUE!</v>
      </c>
      <c r="R4" s="27"/>
    </row>
    <row r="5" spans="1:8" s="7" customFormat="1" ht="24.75" customHeight="1">
      <c r="A5" s="19">
        <v>3</v>
      </c>
      <c r="B5" s="20"/>
      <c r="C5" s="21"/>
      <c r="D5" s="25" t="s">
        <v>13</v>
      </c>
      <c r="E5" s="25" t="s">
        <v>14</v>
      </c>
      <c r="F5" s="26" t="s">
        <v>15</v>
      </c>
      <c r="G5" s="18">
        <f t="shared" si="0"/>
        <v>0</v>
      </c>
      <c r="H5" s="24" t="e">
        <f t="shared" si="1"/>
        <v>#VALUE!</v>
      </c>
    </row>
    <row r="6" spans="1:8" s="7" customFormat="1" ht="24.75" customHeight="1">
      <c r="A6" s="19">
        <v>4</v>
      </c>
      <c r="B6" s="20">
        <v>1</v>
      </c>
      <c r="C6" s="21" t="s">
        <v>16</v>
      </c>
      <c r="D6" s="25" t="s">
        <v>17</v>
      </c>
      <c r="E6" s="25" t="s">
        <v>18</v>
      </c>
      <c r="F6" s="26" t="s">
        <v>19</v>
      </c>
      <c r="G6" s="18">
        <f t="shared" si="0"/>
        <v>0</v>
      </c>
      <c r="H6" s="24" t="e">
        <f t="shared" si="1"/>
        <v>#VALUE!</v>
      </c>
    </row>
    <row r="7" spans="1:8" s="7" customFormat="1" ht="24.75" customHeight="1">
      <c r="A7" s="19">
        <v>5</v>
      </c>
      <c r="B7" s="20">
        <v>1</v>
      </c>
      <c r="C7" s="21" t="s">
        <v>9</v>
      </c>
      <c r="D7" s="25" t="s">
        <v>20</v>
      </c>
      <c r="E7" s="25" t="s">
        <v>21</v>
      </c>
      <c r="F7" s="26" t="s">
        <v>22</v>
      </c>
      <c r="G7" s="18">
        <f t="shared" si="0"/>
        <v>0</v>
      </c>
      <c r="H7" s="24" t="e">
        <f t="shared" si="1"/>
        <v>#VALUE!</v>
      </c>
    </row>
    <row r="8" spans="1:8" s="7" customFormat="1" ht="24.75" customHeight="1">
      <c r="A8" s="19">
        <v>6</v>
      </c>
      <c r="B8" s="20"/>
      <c r="C8" s="21">
        <v>1</v>
      </c>
      <c r="D8" s="25" t="s">
        <v>23</v>
      </c>
      <c r="E8" s="25" t="s">
        <v>24</v>
      </c>
      <c r="F8" s="26" t="s">
        <v>25</v>
      </c>
      <c r="G8" s="18">
        <f t="shared" si="0"/>
        <v>0</v>
      </c>
      <c r="H8" s="24" t="e">
        <f t="shared" si="1"/>
        <v>#VALUE!</v>
      </c>
    </row>
    <row r="9" spans="1:8" s="7" customFormat="1" ht="24.75" customHeight="1">
      <c r="A9" s="19">
        <v>7</v>
      </c>
      <c r="B9" s="20"/>
      <c r="C9" s="21"/>
      <c r="D9" s="28" t="s">
        <v>26</v>
      </c>
      <c r="E9" s="28" t="s">
        <v>18</v>
      </c>
      <c r="F9" s="29" t="s">
        <v>27</v>
      </c>
      <c r="G9" s="18">
        <f t="shared" si="0"/>
        <v>0</v>
      </c>
      <c r="H9" s="24" t="e">
        <f t="shared" si="1"/>
        <v>#VALUE!</v>
      </c>
    </row>
    <row r="10" spans="1:8" s="7" customFormat="1" ht="24.75" customHeight="1">
      <c r="A10" s="19">
        <v>8</v>
      </c>
      <c r="B10" s="20"/>
      <c r="C10" s="21" t="s">
        <v>28</v>
      </c>
      <c r="D10" s="25" t="s">
        <v>29</v>
      </c>
      <c r="E10" s="25" t="s">
        <v>30</v>
      </c>
      <c r="F10" s="26" t="s">
        <v>31</v>
      </c>
      <c r="G10" s="18">
        <f t="shared" si="0"/>
        <v>0</v>
      </c>
      <c r="H10" s="24" t="e">
        <f>#REF!+365</f>
        <v>#REF!</v>
      </c>
    </row>
    <row r="11" spans="1:8" s="7" customFormat="1" ht="24.75" customHeight="1">
      <c r="A11" s="19">
        <v>9</v>
      </c>
      <c r="B11" s="20"/>
      <c r="C11" s="21" t="s">
        <v>16</v>
      </c>
      <c r="D11" s="25" t="s">
        <v>32</v>
      </c>
      <c r="E11" s="25" t="s">
        <v>33</v>
      </c>
      <c r="F11" s="26" t="s">
        <v>34</v>
      </c>
      <c r="G11" s="18">
        <f t="shared" si="0"/>
        <v>0</v>
      </c>
      <c r="H11" s="24" t="e">
        <f aca="true" t="shared" si="2" ref="H11:H18">G11+366</f>
        <v>#VALUE!</v>
      </c>
    </row>
    <row r="12" spans="1:8" s="7" customFormat="1" ht="24.75" customHeight="1">
      <c r="A12" s="19">
        <v>10</v>
      </c>
      <c r="B12" s="20"/>
      <c r="C12" s="21" t="s">
        <v>16</v>
      </c>
      <c r="D12" s="25" t="s">
        <v>35</v>
      </c>
      <c r="E12" s="25" t="s">
        <v>14</v>
      </c>
      <c r="F12" s="26" t="s">
        <v>36</v>
      </c>
      <c r="G12" s="18">
        <f t="shared" si="0"/>
        <v>0</v>
      </c>
      <c r="H12" s="24" t="e">
        <f t="shared" si="2"/>
        <v>#VALUE!</v>
      </c>
    </row>
    <row r="13" spans="1:8" ht="24.75" customHeight="1">
      <c r="A13" s="19">
        <v>11</v>
      </c>
      <c r="B13" s="20">
        <v>1</v>
      </c>
      <c r="C13" s="21" t="s">
        <v>37</v>
      </c>
      <c r="D13" s="25" t="s">
        <v>38</v>
      </c>
      <c r="E13" s="25" t="s">
        <v>39</v>
      </c>
      <c r="F13" s="26" t="s">
        <v>40</v>
      </c>
      <c r="G13" s="18">
        <f t="shared" si="0"/>
        <v>0</v>
      </c>
      <c r="H13" s="24" t="e">
        <f t="shared" si="2"/>
        <v>#VALUE!</v>
      </c>
    </row>
    <row r="14" spans="1:8" s="7" customFormat="1" ht="24.75" customHeight="1">
      <c r="A14" s="19">
        <v>12</v>
      </c>
      <c r="B14" s="20">
        <v>1</v>
      </c>
      <c r="C14" s="21" t="s">
        <v>41</v>
      </c>
      <c r="D14" s="25" t="s">
        <v>42</v>
      </c>
      <c r="E14" s="25" t="s">
        <v>33</v>
      </c>
      <c r="F14" s="26" t="s">
        <v>43</v>
      </c>
      <c r="G14" s="18">
        <f t="shared" si="0"/>
        <v>0</v>
      </c>
      <c r="H14" s="24" t="e">
        <f t="shared" si="2"/>
        <v>#VALUE!</v>
      </c>
    </row>
    <row r="15" spans="1:8" s="7" customFormat="1" ht="24.75" customHeight="1">
      <c r="A15" s="19">
        <v>13</v>
      </c>
      <c r="B15" s="20"/>
      <c r="C15" s="21"/>
      <c r="D15" s="25" t="s">
        <v>44</v>
      </c>
      <c r="E15" s="25" t="s">
        <v>45</v>
      </c>
      <c r="F15" s="26" t="s">
        <v>46</v>
      </c>
      <c r="G15" s="18">
        <f t="shared" si="0"/>
        <v>0</v>
      </c>
      <c r="H15" s="24" t="e">
        <f t="shared" si="2"/>
        <v>#VALUE!</v>
      </c>
    </row>
    <row r="16" spans="1:8" s="7" customFormat="1" ht="24.75" customHeight="1">
      <c r="A16" s="19">
        <v>14</v>
      </c>
      <c r="B16" s="20" t="s">
        <v>47</v>
      </c>
      <c r="C16" s="21" t="s">
        <v>16</v>
      </c>
      <c r="D16" s="25" t="s">
        <v>48</v>
      </c>
      <c r="E16" s="25" t="s">
        <v>49</v>
      </c>
      <c r="F16" s="26" t="s">
        <v>50</v>
      </c>
      <c r="G16" s="18">
        <f t="shared" si="0"/>
        <v>0</v>
      </c>
      <c r="H16" s="24" t="e">
        <f t="shared" si="2"/>
        <v>#VALUE!</v>
      </c>
    </row>
    <row r="17" spans="1:8" s="7" customFormat="1" ht="24.75" customHeight="1">
      <c r="A17" s="19">
        <v>15</v>
      </c>
      <c r="B17" s="20"/>
      <c r="C17" s="21"/>
      <c r="D17" s="25" t="s">
        <v>51</v>
      </c>
      <c r="E17" s="25" t="s">
        <v>52</v>
      </c>
      <c r="F17" s="26" t="s">
        <v>53</v>
      </c>
      <c r="G17" s="18">
        <f t="shared" si="0"/>
        <v>0</v>
      </c>
      <c r="H17" s="24" t="e">
        <f t="shared" si="2"/>
        <v>#VALUE!</v>
      </c>
    </row>
    <row r="18" spans="1:8" s="7" customFormat="1" ht="24.75" customHeight="1">
      <c r="A18" s="19">
        <v>16</v>
      </c>
      <c r="B18" s="20">
        <v>1</v>
      </c>
      <c r="C18" s="21" t="s">
        <v>54</v>
      </c>
      <c r="D18" s="28" t="s">
        <v>55</v>
      </c>
      <c r="E18" s="28" t="s">
        <v>21</v>
      </c>
      <c r="F18" s="29" t="s">
        <v>56</v>
      </c>
      <c r="G18" s="18">
        <f t="shared" si="0"/>
        <v>0</v>
      </c>
      <c r="H18" s="24" t="e">
        <f t="shared" si="2"/>
        <v>#VALUE!</v>
      </c>
    </row>
    <row r="19" spans="1:8" s="7" customFormat="1" ht="24.75" customHeight="1">
      <c r="A19" s="30"/>
      <c r="B19" s="31"/>
      <c r="C19" s="32"/>
      <c r="D19" s="33" t="s">
        <v>57</v>
      </c>
      <c r="E19" s="33"/>
      <c r="F19" s="33"/>
      <c r="G19" s="18"/>
      <c r="H19" s="24"/>
    </row>
    <row r="20" spans="1:8" ht="24.75" customHeight="1">
      <c r="A20" s="19">
        <v>17</v>
      </c>
      <c r="B20" s="20">
        <v>1</v>
      </c>
      <c r="C20" s="21" t="s">
        <v>58</v>
      </c>
      <c r="D20" s="28" t="s">
        <v>59</v>
      </c>
      <c r="E20" s="28" t="s">
        <v>14</v>
      </c>
      <c r="F20" s="29" t="s">
        <v>60</v>
      </c>
      <c r="G20" s="18">
        <f aca="true" t="shared" si="3" ref="G20:G29">IF(ISNUMBER(VALUE(MID(D20,2,1))),MID(D20,3,3),MID(D20,4,5))</f>
        <v>0</v>
      </c>
      <c r="H20" s="24" t="e">
        <f>#REF!+365</f>
        <v>#REF!</v>
      </c>
    </row>
    <row r="21" spans="1:8" s="7" customFormat="1" ht="24.75" customHeight="1">
      <c r="A21" s="19">
        <v>18</v>
      </c>
      <c r="B21" s="20"/>
      <c r="C21" s="21"/>
      <c r="D21" s="25" t="s">
        <v>61</v>
      </c>
      <c r="E21" s="25" t="s">
        <v>62</v>
      </c>
      <c r="F21" s="26" t="s">
        <v>63</v>
      </c>
      <c r="G21" s="18">
        <f t="shared" si="3"/>
        <v>0</v>
      </c>
      <c r="H21" s="24" t="e">
        <f aca="true" t="shared" si="4" ref="H21:H27">G21+366</f>
        <v>#VALUE!</v>
      </c>
    </row>
    <row r="22" spans="1:8" s="7" customFormat="1" ht="24.75" customHeight="1">
      <c r="A22" s="19">
        <v>19</v>
      </c>
      <c r="B22" s="20">
        <v>1</v>
      </c>
      <c r="C22" s="21" t="s">
        <v>58</v>
      </c>
      <c r="D22" s="25" t="s">
        <v>64</v>
      </c>
      <c r="E22" s="25" t="s">
        <v>65</v>
      </c>
      <c r="F22" s="26" t="s">
        <v>66</v>
      </c>
      <c r="G22" s="18">
        <f t="shared" si="3"/>
        <v>0</v>
      </c>
      <c r="H22" s="24" t="e">
        <f t="shared" si="4"/>
        <v>#VALUE!</v>
      </c>
    </row>
    <row r="23" spans="1:8" s="7" customFormat="1" ht="24.75" customHeight="1">
      <c r="A23" s="19">
        <v>20</v>
      </c>
      <c r="B23" s="20" t="s">
        <v>47</v>
      </c>
      <c r="C23" s="21" t="s">
        <v>67</v>
      </c>
      <c r="D23" s="25" t="s">
        <v>68</v>
      </c>
      <c r="E23" s="25" t="s">
        <v>69</v>
      </c>
      <c r="F23" s="26" t="s">
        <v>70</v>
      </c>
      <c r="G23" s="18">
        <f t="shared" si="3"/>
        <v>0</v>
      </c>
      <c r="H23" s="24" t="e">
        <f t="shared" si="4"/>
        <v>#VALUE!</v>
      </c>
    </row>
    <row r="24" spans="1:8" ht="24.75" customHeight="1">
      <c r="A24" s="19">
        <v>21</v>
      </c>
      <c r="B24" s="20" t="s">
        <v>71</v>
      </c>
      <c r="C24" s="21" t="s">
        <v>37</v>
      </c>
      <c r="D24" s="28" t="s">
        <v>72</v>
      </c>
      <c r="E24" s="28" t="s">
        <v>73</v>
      </c>
      <c r="F24" s="29" t="s">
        <v>74</v>
      </c>
      <c r="G24" s="18">
        <f t="shared" si="3"/>
        <v>0</v>
      </c>
      <c r="H24" s="24" t="e">
        <f t="shared" si="4"/>
        <v>#VALUE!</v>
      </c>
    </row>
    <row r="25" spans="1:8" s="7" customFormat="1" ht="24.75" customHeight="1">
      <c r="A25" s="19">
        <v>22</v>
      </c>
      <c r="B25" s="20" t="s">
        <v>71</v>
      </c>
      <c r="C25" s="21"/>
      <c r="D25" s="28" t="s">
        <v>75</v>
      </c>
      <c r="E25" s="28" t="s">
        <v>76</v>
      </c>
      <c r="F25" s="29" t="s">
        <v>77</v>
      </c>
      <c r="G25" s="18">
        <f t="shared" si="3"/>
        <v>0</v>
      </c>
      <c r="H25" s="24" t="e">
        <f t="shared" si="4"/>
        <v>#VALUE!</v>
      </c>
    </row>
    <row r="26" spans="1:8" ht="24.75" customHeight="1">
      <c r="A26" s="19">
        <v>23</v>
      </c>
      <c r="B26" s="20"/>
      <c r="C26" s="21"/>
      <c r="D26" s="28" t="s">
        <v>78</v>
      </c>
      <c r="E26" s="28" t="s">
        <v>14</v>
      </c>
      <c r="F26" s="29" t="s">
        <v>79</v>
      </c>
      <c r="G26" s="18">
        <f t="shared" si="3"/>
        <v>0</v>
      </c>
      <c r="H26" s="24" t="e">
        <f t="shared" si="4"/>
        <v>#VALUE!</v>
      </c>
    </row>
    <row r="27" spans="1:8" ht="24.75" customHeight="1">
      <c r="A27" s="19">
        <v>24</v>
      </c>
      <c r="B27" s="20" t="s">
        <v>71</v>
      </c>
      <c r="C27" s="21"/>
      <c r="D27" s="25" t="s">
        <v>80</v>
      </c>
      <c r="E27" s="25" t="s">
        <v>14</v>
      </c>
      <c r="F27" s="26" t="s">
        <v>81</v>
      </c>
      <c r="G27" s="18">
        <f t="shared" si="3"/>
        <v>0</v>
      </c>
      <c r="H27" s="24" t="e">
        <f t="shared" si="4"/>
        <v>#VALUE!</v>
      </c>
    </row>
    <row r="28" spans="1:8" s="7" customFormat="1" ht="24.75" customHeight="1">
      <c r="A28" s="19">
        <v>25</v>
      </c>
      <c r="B28" s="20"/>
      <c r="C28" s="21">
        <v>1</v>
      </c>
      <c r="D28" s="25" t="s">
        <v>82</v>
      </c>
      <c r="E28" s="25" t="s">
        <v>76</v>
      </c>
      <c r="F28" s="26" t="s">
        <v>83</v>
      </c>
      <c r="G28" s="18">
        <f t="shared" si="3"/>
        <v>0</v>
      </c>
      <c r="H28" s="24" t="e">
        <f>#REF!+365</f>
        <v>#REF!</v>
      </c>
    </row>
    <row r="29" spans="1:8" ht="24.75" customHeight="1">
      <c r="A29" s="19">
        <v>26</v>
      </c>
      <c r="B29" s="20">
        <v>1</v>
      </c>
      <c r="C29" s="21" t="s">
        <v>58</v>
      </c>
      <c r="D29" s="28" t="s">
        <v>84</v>
      </c>
      <c r="E29" s="28" t="s">
        <v>85</v>
      </c>
      <c r="F29" s="29" t="s">
        <v>86</v>
      </c>
      <c r="G29" s="18">
        <f t="shared" si="3"/>
        <v>0</v>
      </c>
      <c r="H29" s="24" t="e">
        <f>#REF!+366</f>
        <v>#REF!</v>
      </c>
    </row>
    <row r="30" spans="1:6" ht="24.75" customHeight="1">
      <c r="A30" s="34"/>
      <c r="B30" s="35"/>
      <c r="C30" s="36"/>
      <c r="D30" s="37" t="s">
        <v>87</v>
      </c>
      <c r="E30" s="37"/>
      <c r="F30" s="37"/>
    </row>
    <row r="31" spans="1:8" s="7" customFormat="1" ht="24.75" customHeight="1">
      <c r="A31" s="19">
        <v>27</v>
      </c>
      <c r="B31" s="20"/>
      <c r="C31" s="21"/>
      <c r="D31" s="28" t="s">
        <v>88</v>
      </c>
      <c r="E31" s="28" t="s">
        <v>89</v>
      </c>
      <c r="F31" s="29" t="s">
        <v>90</v>
      </c>
      <c r="G31" s="18">
        <f aca="true" t="shared" si="5" ref="G31:G38">IF(ISNUMBER(VALUE(MID(D31,2,1))),MID(D31,3,3),MID(D31,4,5))</f>
        <v>0</v>
      </c>
      <c r="H31" s="24" t="e">
        <f aca="true" t="shared" si="6" ref="H31:H35">G31+366</f>
        <v>#VALUE!</v>
      </c>
    </row>
    <row r="32" spans="1:8" ht="24.75" customHeight="1">
      <c r="A32" s="19">
        <v>28</v>
      </c>
      <c r="B32" s="20">
        <v>1</v>
      </c>
      <c r="C32" s="21" t="s">
        <v>58</v>
      </c>
      <c r="D32" s="28" t="s">
        <v>91</v>
      </c>
      <c r="E32" s="28" t="s">
        <v>92</v>
      </c>
      <c r="F32" s="29" t="s">
        <v>93</v>
      </c>
      <c r="G32" s="18">
        <f t="shared" si="5"/>
        <v>0</v>
      </c>
      <c r="H32" s="24" t="e">
        <f t="shared" si="6"/>
        <v>#VALUE!</v>
      </c>
    </row>
    <row r="33" spans="1:8" ht="24.75" customHeight="1">
      <c r="A33" s="19">
        <v>29</v>
      </c>
      <c r="B33" s="20">
        <v>1</v>
      </c>
      <c r="C33" s="21" t="s">
        <v>58</v>
      </c>
      <c r="D33" s="28" t="s">
        <v>94</v>
      </c>
      <c r="E33" s="28" t="s">
        <v>95</v>
      </c>
      <c r="F33" s="29" t="s">
        <v>96</v>
      </c>
      <c r="G33" s="18">
        <f t="shared" si="5"/>
        <v>0</v>
      </c>
      <c r="H33" s="24" t="e">
        <f t="shared" si="6"/>
        <v>#VALUE!</v>
      </c>
    </row>
    <row r="34" spans="1:8" s="7" customFormat="1" ht="24.75" customHeight="1">
      <c r="A34" s="19">
        <v>30</v>
      </c>
      <c r="B34" s="20">
        <v>1</v>
      </c>
      <c r="C34" s="21" t="s">
        <v>97</v>
      </c>
      <c r="D34" s="25" t="s">
        <v>98</v>
      </c>
      <c r="E34" s="25" t="s">
        <v>99</v>
      </c>
      <c r="F34" s="26" t="s">
        <v>100</v>
      </c>
      <c r="G34" s="18">
        <f t="shared" si="5"/>
        <v>0</v>
      </c>
      <c r="H34" s="24" t="e">
        <f t="shared" si="6"/>
        <v>#VALUE!</v>
      </c>
    </row>
    <row r="35" spans="1:8" ht="24.75" customHeight="1">
      <c r="A35" s="19">
        <v>31</v>
      </c>
      <c r="B35" s="20"/>
      <c r="C35" s="21"/>
      <c r="D35" s="28" t="s">
        <v>101</v>
      </c>
      <c r="E35" s="28" t="s">
        <v>102</v>
      </c>
      <c r="F35" s="29" t="s">
        <v>103</v>
      </c>
      <c r="G35" s="18">
        <f t="shared" si="5"/>
        <v>0</v>
      </c>
      <c r="H35" s="24" t="e">
        <f t="shared" si="6"/>
        <v>#VALUE!</v>
      </c>
    </row>
    <row r="36" spans="1:8" ht="24.75" customHeight="1">
      <c r="A36" s="19">
        <v>32</v>
      </c>
      <c r="B36" s="20">
        <v>1</v>
      </c>
      <c r="C36" s="21"/>
      <c r="D36" s="28" t="s">
        <v>104</v>
      </c>
      <c r="E36" s="28" t="s">
        <v>105</v>
      </c>
      <c r="F36" s="29" t="s">
        <v>106</v>
      </c>
      <c r="G36" s="18">
        <f t="shared" si="5"/>
        <v>0</v>
      </c>
      <c r="H36" s="24"/>
    </row>
    <row r="37" spans="1:8" ht="24.75" customHeight="1">
      <c r="A37" s="19">
        <v>33</v>
      </c>
      <c r="B37" s="20">
        <v>1</v>
      </c>
      <c r="C37" s="21">
        <v>1</v>
      </c>
      <c r="D37" s="25" t="s">
        <v>107</v>
      </c>
      <c r="E37" s="25" t="s">
        <v>108</v>
      </c>
      <c r="F37" s="26" t="s">
        <v>109</v>
      </c>
      <c r="G37" s="18">
        <f t="shared" si="5"/>
        <v>0</v>
      </c>
      <c r="H37" s="24" t="e">
        <f>#REF!+365</f>
        <v>#REF!</v>
      </c>
    </row>
    <row r="38" spans="1:8" ht="24.75" customHeight="1">
      <c r="A38" s="19">
        <v>34</v>
      </c>
      <c r="B38" s="20"/>
      <c r="C38" s="21"/>
      <c r="D38" s="28" t="s">
        <v>110</v>
      </c>
      <c r="E38" s="28" t="s">
        <v>49</v>
      </c>
      <c r="F38" s="29" t="s">
        <v>111</v>
      </c>
      <c r="G38" s="18">
        <f t="shared" si="5"/>
        <v>0</v>
      </c>
      <c r="H38" s="24" t="e">
        <f>#REF!+366</f>
        <v>#REF!</v>
      </c>
    </row>
    <row r="39" spans="1:8" ht="24.75" customHeight="1">
      <c r="A39" s="19"/>
      <c r="B39" s="20"/>
      <c r="C39" s="21"/>
      <c r="D39" s="38" t="s">
        <v>112</v>
      </c>
      <c r="E39" s="28"/>
      <c r="F39" s="29"/>
      <c r="G39" s="18"/>
      <c r="H39" s="24"/>
    </row>
    <row r="40" spans="1:8" s="7" customFormat="1" ht="24.75" customHeight="1">
      <c r="A40" s="39"/>
      <c r="B40" s="20"/>
      <c r="C40" s="21"/>
      <c r="D40" s="33" t="s">
        <v>113</v>
      </c>
      <c r="E40" s="33"/>
      <c r="F40" s="33"/>
      <c r="G40" s="18"/>
      <c r="H40" s="24"/>
    </row>
    <row r="41" spans="1:8" s="7" customFormat="1" ht="24.75" customHeight="1">
      <c r="A41" s="19">
        <v>35</v>
      </c>
      <c r="B41" s="20"/>
      <c r="C41" s="21"/>
      <c r="D41" s="28" t="s">
        <v>114</v>
      </c>
      <c r="E41" s="28" t="s">
        <v>99</v>
      </c>
      <c r="F41" s="29" t="s">
        <v>115</v>
      </c>
      <c r="G41" s="18">
        <f aca="true" t="shared" si="7" ref="G41:G59">IF(ISNUMBER(VALUE(MID(D41,2,1))),MID(D41,3,3),MID(D41,4,5))</f>
        <v>0</v>
      </c>
      <c r="H41" s="24" t="e">
        <f aca="true" t="shared" si="8" ref="H41:H44">G41+366</f>
        <v>#VALUE!</v>
      </c>
    </row>
    <row r="42" spans="1:8" s="7" customFormat="1" ht="26.25" customHeight="1">
      <c r="A42" s="19">
        <v>36</v>
      </c>
      <c r="B42" s="20"/>
      <c r="C42" s="21"/>
      <c r="D42" s="28" t="s">
        <v>116</v>
      </c>
      <c r="E42" s="28" t="s">
        <v>99</v>
      </c>
      <c r="F42" s="29" t="s">
        <v>93</v>
      </c>
      <c r="G42" s="18">
        <f t="shared" si="7"/>
        <v>0</v>
      </c>
      <c r="H42" s="24" t="e">
        <f t="shared" si="8"/>
        <v>#VALUE!</v>
      </c>
    </row>
    <row r="43" spans="1:8" s="7" customFormat="1" ht="24.75" customHeight="1">
      <c r="A43" s="19">
        <v>37</v>
      </c>
      <c r="B43" s="20">
        <v>1</v>
      </c>
      <c r="C43" s="21"/>
      <c r="D43" s="28" t="s">
        <v>117</v>
      </c>
      <c r="E43" s="28" t="s">
        <v>118</v>
      </c>
      <c r="F43" s="29" t="s">
        <v>119</v>
      </c>
      <c r="G43" s="18">
        <f t="shared" si="7"/>
        <v>0</v>
      </c>
      <c r="H43" s="24" t="e">
        <f t="shared" si="8"/>
        <v>#VALUE!</v>
      </c>
    </row>
    <row r="44" spans="1:8" s="7" customFormat="1" ht="24.75" customHeight="1">
      <c r="A44" s="19">
        <v>38</v>
      </c>
      <c r="B44" s="20" t="s">
        <v>71</v>
      </c>
      <c r="C44" s="21" t="s">
        <v>37</v>
      </c>
      <c r="D44" s="28" t="s">
        <v>120</v>
      </c>
      <c r="E44" s="28" t="s">
        <v>85</v>
      </c>
      <c r="F44" s="29" t="s">
        <v>121</v>
      </c>
      <c r="G44" s="18">
        <f t="shared" si="7"/>
        <v>0</v>
      </c>
      <c r="H44" s="24" t="e">
        <f t="shared" si="8"/>
        <v>#VALUE!</v>
      </c>
    </row>
    <row r="45" spans="1:8" s="7" customFormat="1" ht="24.75" customHeight="1">
      <c r="A45" s="19">
        <v>39</v>
      </c>
      <c r="B45" s="20"/>
      <c r="C45" s="21"/>
      <c r="D45" s="28" t="s">
        <v>122</v>
      </c>
      <c r="E45" s="28" t="s">
        <v>123</v>
      </c>
      <c r="F45" s="29" t="s">
        <v>124</v>
      </c>
      <c r="G45" s="18">
        <f t="shared" si="7"/>
        <v>0</v>
      </c>
      <c r="H45" s="24"/>
    </row>
    <row r="46" spans="1:8" s="7" customFormat="1" ht="24.75" customHeight="1">
      <c r="A46" s="19">
        <v>40</v>
      </c>
      <c r="B46" s="20"/>
      <c r="C46" s="21"/>
      <c r="D46" s="25" t="s">
        <v>125</v>
      </c>
      <c r="E46" s="25" t="s">
        <v>126</v>
      </c>
      <c r="F46" s="26" t="s">
        <v>127</v>
      </c>
      <c r="G46" s="18">
        <f t="shared" si="7"/>
        <v>0</v>
      </c>
      <c r="H46" s="24" t="e">
        <f aca="true" t="shared" si="9" ref="H46:H60">G46+366</f>
        <v>#VALUE!</v>
      </c>
    </row>
    <row r="47" spans="1:8" s="7" customFormat="1" ht="24.75" customHeight="1">
      <c r="A47" s="19">
        <v>41</v>
      </c>
      <c r="B47" s="20"/>
      <c r="C47" s="21" t="s">
        <v>16</v>
      </c>
      <c r="D47" s="25" t="s">
        <v>128</v>
      </c>
      <c r="E47" s="25" t="s">
        <v>21</v>
      </c>
      <c r="F47" s="40" t="s">
        <v>129</v>
      </c>
      <c r="G47" s="18">
        <f t="shared" si="7"/>
        <v>0</v>
      </c>
      <c r="H47" s="24" t="e">
        <f t="shared" si="9"/>
        <v>#VALUE!</v>
      </c>
    </row>
    <row r="48" spans="1:8" s="7" customFormat="1" ht="24.75" customHeight="1">
      <c r="A48" s="19">
        <v>42</v>
      </c>
      <c r="B48" s="20"/>
      <c r="C48" s="21"/>
      <c r="D48" s="25" t="s">
        <v>130</v>
      </c>
      <c r="E48" s="25" t="s">
        <v>131</v>
      </c>
      <c r="F48" s="40" t="s">
        <v>132</v>
      </c>
      <c r="G48" s="18">
        <f t="shared" si="7"/>
        <v>0</v>
      </c>
      <c r="H48" s="24" t="e">
        <f t="shared" si="9"/>
        <v>#VALUE!</v>
      </c>
    </row>
    <row r="49" spans="1:8" s="7" customFormat="1" ht="24.75" customHeight="1">
      <c r="A49" s="19">
        <v>43</v>
      </c>
      <c r="B49" s="20"/>
      <c r="C49" s="21"/>
      <c r="D49" s="25" t="s">
        <v>133</v>
      </c>
      <c r="E49" s="25" t="s">
        <v>134</v>
      </c>
      <c r="F49" s="40" t="s">
        <v>135</v>
      </c>
      <c r="G49" s="18">
        <f t="shared" si="7"/>
        <v>0</v>
      </c>
      <c r="H49" s="24" t="e">
        <f t="shared" si="9"/>
        <v>#VALUE!</v>
      </c>
    </row>
    <row r="50" spans="1:8" s="7" customFormat="1" ht="24.75" customHeight="1">
      <c r="A50" s="19">
        <v>44</v>
      </c>
      <c r="B50" s="20" t="s">
        <v>71</v>
      </c>
      <c r="C50" s="21">
        <v>1</v>
      </c>
      <c r="D50" s="25" t="s">
        <v>136</v>
      </c>
      <c r="E50" s="25" t="s">
        <v>137</v>
      </c>
      <c r="F50" s="40" t="s">
        <v>138</v>
      </c>
      <c r="G50" s="18">
        <f t="shared" si="7"/>
        <v>0</v>
      </c>
      <c r="H50" s="24" t="e">
        <f t="shared" si="9"/>
        <v>#VALUE!</v>
      </c>
    </row>
    <row r="51" spans="1:8" s="7" customFormat="1" ht="24.75" customHeight="1">
      <c r="A51" s="19">
        <v>45</v>
      </c>
      <c r="B51" s="20" t="s">
        <v>71</v>
      </c>
      <c r="C51" s="21"/>
      <c r="D51" s="28" t="s">
        <v>139</v>
      </c>
      <c r="E51" s="28" t="s">
        <v>99</v>
      </c>
      <c r="F51" s="29" t="s">
        <v>140</v>
      </c>
      <c r="G51" s="18">
        <f t="shared" si="7"/>
        <v>0</v>
      </c>
      <c r="H51" s="24" t="e">
        <f t="shared" si="9"/>
        <v>#VALUE!</v>
      </c>
    </row>
    <row r="52" spans="1:8" s="7" customFormat="1" ht="24.75" customHeight="1">
      <c r="A52" s="19">
        <v>46</v>
      </c>
      <c r="B52" s="20"/>
      <c r="C52" s="21" t="s">
        <v>5</v>
      </c>
      <c r="D52" s="25" t="s">
        <v>141</v>
      </c>
      <c r="E52" s="25" t="s">
        <v>142</v>
      </c>
      <c r="F52" s="26" t="s">
        <v>143</v>
      </c>
      <c r="G52" s="18">
        <f t="shared" si="7"/>
        <v>0</v>
      </c>
      <c r="H52" s="24" t="e">
        <f t="shared" si="9"/>
        <v>#VALUE!</v>
      </c>
    </row>
    <row r="53" spans="1:8" s="7" customFormat="1" ht="24.75" customHeight="1">
      <c r="A53" s="19">
        <v>47</v>
      </c>
      <c r="B53" s="20"/>
      <c r="C53" s="21"/>
      <c r="D53" s="28" t="s">
        <v>144</v>
      </c>
      <c r="E53" s="28" t="s">
        <v>145</v>
      </c>
      <c r="F53" s="29" t="s">
        <v>146</v>
      </c>
      <c r="G53" s="18">
        <f t="shared" si="7"/>
        <v>0</v>
      </c>
      <c r="H53" s="24" t="e">
        <f t="shared" si="9"/>
        <v>#VALUE!</v>
      </c>
    </row>
    <row r="54" spans="1:8" s="7" customFormat="1" ht="24.75" customHeight="1">
      <c r="A54" s="19">
        <v>48</v>
      </c>
      <c r="B54" s="20"/>
      <c r="C54" s="21"/>
      <c r="D54" s="28" t="s">
        <v>147</v>
      </c>
      <c r="E54" s="28" t="s">
        <v>148</v>
      </c>
      <c r="F54" s="29" t="s">
        <v>149</v>
      </c>
      <c r="G54" s="18">
        <f t="shared" si="7"/>
        <v>0</v>
      </c>
      <c r="H54" s="24" t="e">
        <f t="shared" si="9"/>
        <v>#VALUE!</v>
      </c>
    </row>
    <row r="55" spans="1:8" s="7" customFormat="1" ht="24.75" customHeight="1">
      <c r="A55" s="19">
        <v>49</v>
      </c>
      <c r="B55" s="20">
        <v>1</v>
      </c>
      <c r="C55" s="21"/>
      <c r="D55" s="28" t="s">
        <v>150</v>
      </c>
      <c r="E55" s="28" t="s">
        <v>151</v>
      </c>
      <c r="F55" s="29" t="s">
        <v>152</v>
      </c>
      <c r="G55" s="18">
        <f t="shared" si="7"/>
        <v>0</v>
      </c>
      <c r="H55" s="24" t="e">
        <f t="shared" si="9"/>
        <v>#VALUE!</v>
      </c>
    </row>
    <row r="56" spans="1:8" s="7" customFormat="1" ht="24.75" customHeight="1">
      <c r="A56" s="19">
        <v>50</v>
      </c>
      <c r="B56" s="20"/>
      <c r="C56" s="21" t="s">
        <v>28</v>
      </c>
      <c r="D56" s="25" t="s">
        <v>153</v>
      </c>
      <c r="E56" s="25" t="s">
        <v>154</v>
      </c>
      <c r="F56" s="26" t="s">
        <v>46</v>
      </c>
      <c r="G56" s="18">
        <f t="shared" si="7"/>
        <v>0</v>
      </c>
      <c r="H56" s="24" t="e">
        <f t="shared" si="9"/>
        <v>#VALUE!</v>
      </c>
    </row>
    <row r="57" spans="1:8" s="7" customFormat="1" ht="24.75" customHeight="1">
      <c r="A57" s="19">
        <v>51</v>
      </c>
      <c r="B57" s="20" t="s">
        <v>71</v>
      </c>
      <c r="C57" s="21" t="s">
        <v>37</v>
      </c>
      <c r="D57" s="25" t="s">
        <v>155</v>
      </c>
      <c r="E57" s="25" t="s">
        <v>33</v>
      </c>
      <c r="F57" s="26" t="s">
        <v>156</v>
      </c>
      <c r="G57" s="18">
        <f t="shared" si="7"/>
        <v>0</v>
      </c>
      <c r="H57" s="24" t="e">
        <f t="shared" si="9"/>
        <v>#VALUE!</v>
      </c>
    </row>
    <row r="58" spans="1:8" s="7" customFormat="1" ht="24.75" customHeight="1">
      <c r="A58" s="19">
        <v>52</v>
      </c>
      <c r="B58" s="20"/>
      <c r="C58" s="21"/>
      <c r="D58" s="28" t="s">
        <v>157</v>
      </c>
      <c r="E58" s="28" t="s">
        <v>99</v>
      </c>
      <c r="F58" s="29" t="s">
        <v>158</v>
      </c>
      <c r="G58" s="18">
        <f t="shared" si="7"/>
        <v>0</v>
      </c>
      <c r="H58" s="24" t="e">
        <f t="shared" si="9"/>
        <v>#VALUE!</v>
      </c>
    </row>
    <row r="59" spans="1:8" s="7" customFormat="1" ht="24.75" customHeight="1">
      <c r="A59" s="19">
        <v>53</v>
      </c>
      <c r="B59" s="20"/>
      <c r="C59" s="21"/>
      <c r="D59" s="28" t="s">
        <v>159</v>
      </c>
      <c r="E59" s="28" t="s">
        <v>14</v>
      </c>
      <c r="F59" s="29" t="s">
        <v>160</v>
      </c>
      <c r="G59" s="18">
        <f t="shared" si="7"/>
        <v>0</v>
      </c>
      <c r="H59" s="24" t="e">
        <f t="shared" si="9"/>
        <v>#VALUE!</v>
      </c>
    </row>
    <row r="60" spans="1:8" s="7" customFormat="1" ht="24.75" customHeight="1">
      <c r="A60" s="19">
        <v>54</v>
      </c>
      <c r="B60" s="20"/>
      <c r="C60" s="21" t="s">
        <v>37</v>
      </c>
      <c r="D60" s="28" t="s">
        <v>161</v>
      </c>
      <c r="E60" s="28" t="s">
        <v>162</v>
      </c>
      <c r="F60" s="29" t="s">
        <v>163</v>
      </c>
      <c r="G60" s="18" t="s">
        <v>164</v>
      </c>
      <c r="H60" s="24" t="e">
        <f t="shared" si="9"/>
        <v>#VALUE!</v>
      </c>
    </row>
    <row r="61" spans="1:8" s="7" customFormat="1" ht="24.75" customHeight="1">
      <c r="A61" s="19">
        <v>55</v>
      </c>
      <c r="B61" s="20"/>
      <c r="C61" s="21"/>
      <c r="D61" s="25" t="s">
        <v>165</v>
      </c>
      <c r="E61" s="25" t="s">
        <v>65</v>
      </c>
      <c r="F61" s="26" t="s">
        <v>166</v>
      </c>
      <c r="G61" s="18">
        <f aca="true" t="shared" si="10" ref="G61:G88">IF(ISNUMBER(VALUE(MID(D61,2,1))),MID(D61,3,3),MID(D61,4,5))</f>
        <v>0</v>
      </c>
      <c r="H61" s="24" t="e">
        <f>#REF!+365</f>
        <v>#REF!</v>
      </c>
    </row>
    <row r="62" spans="1:8" s="7" customFormat="1" ht="24.75" customHeight="1">
      <c r="A62" s="19">
        <v>56</v>
      </c>
      <c r="B62" s="20"/>
      <c r="C62" s="21"/>
      <c r="D62" s="28" t="s">
        <v>167</v>
      </c>
      <c r="E62" s="28" t="s">
        <v>168</v>
      </c>
      <c r="F62" s="29" t="s">
        <v>169</v>
      </c>
      <c r="G62" s="18">
        <f t="shared" si="10"/>
        <v>0</v>
      </c>
      <c r="H62" s="24" t="e">
        <f aca="true" t="shared" si="11" ref="H62:H65">G62+366</f>
        <v>#VALUE!</v>
      </c>
    </row>
    <row r="63" spans="1:8" s="7" customFormat="1" ht="24.75" customHeight="1">
      <c r="A63" s="19">
        <v>57</v>
      </c>
      <c r="B63" s="20">
        <v>1</v>
      </c>
      <c r="C63" s="21">
        <v>1</v>
      </c>
      <c r="D63" s="28" t="s">
        <v>170</v>
      </c>
      <c r="E63" s="28" t="s">
        <v>171</v>
      </c>
      <c r="F63" s="29" t="s">
        <v>172</v>
      </c>
      <c r="G63" s="18">
        <f t="shared" si="10"/>
        <v>0</v>
      </c>
      <c r="H63" s="24" t="e">
        <f t="shared" si="11"/>
        <v>#VALUE!</v>
      </c>
    </row>
    <row r="64" spans="1:8" s="7" customFormat="1" ht="24.75" customHeight="1">
      <c r="A64" s="19">
        <v>58</v>
      </c>
      <c r="B64" s="20"/>
      <c r="C64" s="21"/>
      <c r="D64" s="28" t="s">
        <v>173</v>
      </c>
      <c r="E64" s="28" t="s">
        <v>174</v>
      </c>
      <c r="F64" s="29" t="s">
        <v>175</v>
      </c>
      <c r="G64" s="18">
        <f t="shared" si="10"/>
        <v>0</v>
      </c>
      <c r="H64" s="24" t="e">
        <f t="shared" si="11"/>
        <v>#VALUE!</v>
      </c>
    </row>
    <row r="65" spans="1:8" ht="24.75" customHeight="1">
      <c r="A65" s="19">
        <v>59</v>
      </c>
      <c r="B65" s="20">
        <v>1</v>
      </c>
      <c r="C65" s="21"/>
      <c r="D65" s="25" t="s">
        <v>176</v>
      </c>
      <c r="E65" s="28" t="s">
        <v>177</v>
      </c>
      <c r="F65" s="29" t="s">
        <v>178</v>
      </c>
      <c r="G65" s="18">
        <f t="shared" si="10"/>
        <v>0</v>
      </c>
      <c r="H65" s="24" t="e">
        <f t="shared" si="11"/>
        <v>#VALUE!</v>
      </c>
    </row>
    <row r="66" spans="1:8" s="7" customFormat="1" ht="24.75" customHeight="1">
      <c r="A66" s="19">
        <v>60</v>
      </c>
      <c r="B66" s="20"/>
      <c r="C66" s="21"/>
      <c r="D66" s="28" t="s">
        <v>179</v>
      </c>
      <c r="E66" s="28" t="s">
        <v>180</v>
      </c>
      <c r="F66" s="29" t="s">
        <v>181</v>
      </c>
      <c r="G66" s="18">
        <f t="shared" si="10"/>
        <v>0</v>
      </c>
      <c r="H66" s="24" t="e">
        <f aca="true" t="shared" si="12" ref="H66:H67">G66+365</f>
        <v>#VALUE!</v>
      </c>
    </row>
    <row r="67" spans="1:8" s="7" customFormat="1" ht="24.75" customHeight="1">
      <c r="A67" s="19">
        <v>61</v>
      </c>
      <c r="B67" s="20"/>
      <c r="C67" s="21"/>
      <c r="D67" s="25" t="s">
        <v>182</v>
      </c>
      <c r="E67" s="25" t="s">
        <v>76</v>
      </c>
      <c r="F67" s="26" t="s">
        <v>22</v>
      </c>
      <c r="G67" s="18">
        <f t="shared" si="10"/>
        <v>0</v>
      </c>
      <c r="H67" s="24" t="e">
        <f t="shared" si="12"/>
        <v>#VALUE!</v>
      </c>
    </row>
    <row r="68" spans="1:8" s="7" customFormat="1" ht="24.75" customHeight="1">
      <c r="A68" s="19">
        <v>62</v>
      </c>
      <c r="B68" s="20">
        <v>1</v>
      </c>
      <c r="C68" s="21" t="s">
        <v>9</v>
      </c>
      <c r="D68" s="28" t="s">
        <v>183</v>
      </c>
      <c r="E68" s="28" t="s">
        <v>184</v>
      </c>
      <c r="F68" s="29" t="s">
        <v>124</v>
      </c>
      <c r="G68" s="18">
        <f t="shared" si="10"/>
        <v>0</v>
      </c>
      <c r="H68" s="24" t="e">
        <f aca="true" t="shared" si="13" ref="H68:H73">G68+366</f>
        <v>#VALUE!</v>
      </c>
    </row>
    <row r="69" spans="1:8" ht="24.75" customHeight="1">
      <c r="A69" s="19">
        <v>63</v>
      </c>
      <c r="B69" s="20"/>
      <c r="C69" s="21"/>
      <c r="D69" s="28" t="s">
        <v>185</v>
      </c>
      <c r="E69" s="28" t="s">
        <v>186</v>
      </c>
      <c r="F69" s="29" t="s">
        <v>187</v>
      </c>
      <c r="G69" s="18">
        <f t="shared" si="10"/>
        <v>0</v>
      </c>
      <c r="H69" s="24" t="e">
        <f t="shared" si="13"/>
        <v>#VALUE!</v>
      </c>
    </row>
    <row r="70" spans="1:8" ht="24.75" customHeight="1">
      <c r="A70" s="19">
        <v>64</v>
      </c>
      <c r="B70" s="20"/>
      <c r="C70" s="21"/>
      <c r="D70" s="28" t="s">
        <v>188</v>
      </c>
      <c r="E70" s="28" t="s">
        <v>189</v>
      </c>
      <c r="F70" s="29" t="s">
        <v>190</v>
      </c>
      <c r="G70" s="18">
        <f t="shared" si="10"/>
        <v>0</v>
      </c>
      <c r="H70" s="24" t="e">
        <f t="shared" si="13"/>
        <v>#VALUE!</v>
      </c>
    </row>
    <row r="71" spans="1:8" ht="24.75" customHeight="1">
      <c r="A71" s="19">
        <v>65</v>
      </c>
      <c r="B71" s="20"/>
      <c r="C71" s="21" t="s">
        <v>9</v>
      </c>
      <c r="D71" s="28" t="s">
        <v>191</v>
      </c>
      <c r="E71" s="28" t="s">
        <v>192</v>
      </c>
      <c r="F71" s="29" t="s">
        <v>193</v>
      </c>
      <c r="G71" s="18">
        <f t="shared" si="10"/>
        <v>0</v>
      </c>
      <c r="H71" s="24" t="e">
        <f t="shared" si="13"/>
        <v>#VALUE!</v>
      </c>
    </row>
    <row r="72" spans="1:8" ht="24.75" customHeight="1">
      <c r="A72" s="19">
        <v>66</v>
      </c>
      <c r="B72" s="20">
        <v>1</v>
      </c>
      <c r="C72" s="21"/>
      <c r="D72" s="28" t="s">
        <v>194</v>
      </c>
      <c r="E72" s="28" t="s">
        <v>192</v>
      </c>
      <c r="F72" s="29" t="s">
        <v>195</v>
      </c>
      <c r="G72" s="18">
        <f t="shared" si="10"/>
        <v>0</v>
      </c>
      <c r="H72" s="24" t="e">
        <f t="shared" si="13"/>
        <v>#VALUE!</v>
      </c>
    </row>
    <row r="73" spans="1:8" ht="24.75" customHeight="1">
      <c r="A73" s="19">
        <v>67</v>
      </c>
      <c r="B73" s="20"/>
      <c r="C73" s="21"/>
      <c r="D73" s="28" t="s">
        <v>196</v>
      </c>
      <c r="E73" s="28" t="s">
        <v>197</v>
      </c>
      <c r="F73" s="29" t="s">
        <v>198</v>
      </c>
      <c r="G73" s="18">
        <f t="shared" si="10"/>
        <v>0</v>
      </c>
      <c r="H73" s="24" t="e">
        <f t="shared" si="13"/>
        <v>#VALUE!</v>
      </c>
    </row>
    <row r="74" spans="1:8" ht="24.75" customHeight="1">
      <c r="A74" s="19">
        <v>68</v>
      </c>
      <c r="B74" s="20"/>
      <c r="C74" s="21"/>
      <c r="D74" s="28" t="s">
        <v>199</v>
      </c>
      <c r="E74" s="28" t="s">
        <v>142</v>
      </c>
      <c r="F74" s="29" t="s">
        <v>200</v>
      </c>
      <c r="G74" s="18">
        <f t="shared" si="10"/>
        <v>0</v>
      </c>
      <c r="H74" s="24" t="e">
        <f>#REF!+365</f>
        <v>#REF!</v>
      </c>
    </row>
    <row r="75" spans="1:8" ht="24.75" customHeight="1">
      <c r="A75" s="19">
        <v>69</v>
      </c>
      <c r="B75" s="20"/>
      <c r="C75" s="21"/>
      <c r="D75" s="28" t="s">
        <v>201</v>
      </c>
      <c r="E75" s="28" t="s">
        <v>202</v>
      </c>
      <c r="F75" s="23" t="s">
        <v>203</v>
      </c>
      <c r="G75" s="18">
        <f t="shared" si="10"/>
        <v>0</v>
      </c>
      <c r="H75" s="24" t="e">
        <f>#REF!+366</f>
        <v>#REF!</v>
      </c>
    </row>
    <row r="76" spans="1:8" ht="24.75" customHeight="1">
      <c r="A76" s="19">
        <v>70</v>
      </c>
      <c r="B76" s="20"/>
      <c r="C76" s="21"/>
      <c r="D76" s="28" t="s">
        <v>204</v>
      </c>
      <c r="E76" s="28" t="s">
        <v>205</v>
      </c>
      <c r="F76" s="29" t="s">
        <v>206</v>
      </c>
      <c r="G76" s="18">
        <f t="shared" si="10"/>
        <v>0</v>
      </c>
      <c r="H76" s="24" t="e">
        <f aca="true" t="shared" si="14" ref="H76:H77">G76+365</f>
        <v>#VALUE!</v>
      </c>
    </row>
    <row r="77" spans="1:8" ht="24.75" customHeight="1">
      <c r="A77" s="19">
        <v>71</v>
      </c>
      <c r="B77" s="20"/>
      <c r="C77" s="21"/>
      <c r="D77" s="28" t="s">
        <v>207</v>
      </c>
      <c r="E77" s="28" t="s">
        <v>208</v>
      </c>
      <c r="F77" s="29" t="s">
        <v>209</v>
      </c>
      <c r="G77" s="18">
        <f t="shared" si="10"/>
        <v>0</v>
      </c>
      <c r="H77" s="24" t="e">
        <f t="shared" si="14"/>
        <v>#VALUE!</v>
      </c>
    </row>
    <row r="78" spans="1:8" ht="24.75" customHeight="1">
      <c r="A78" s="19">
        <v>72</v>
      </c>
      <c r="B78" s="20"/>
      <c r="C78" s="21"/>
      <c r="D78" s="25" t="s">
        <v>210</v>
      </c>
      <c r="E78" s="25" t="s">
        <v>85</v>
      </c>
      <c r="F78" s="26" t="s">
        <v>195</v>
      </c>
      <c r="G78" s="18">
        <f t="shared" si="10"/>
        <v>0</v>
      </c>
      <c r="H78" s="24" t="e">
        <f aca="true" t="shared" si="15" ref="H78:H81">G78+366</f>
        <v>#VALUE!</v>
      </c>
    </row>
    <row r="79" spans="1:8" ht="24.75" customHeight="1">
      <c r="A79" s="19">
        <v>73</v>
      </c>
      <c r="B79" s="20"/>
      <c r="C79" s="21"/>
      <c r="D79" s="28" t="s">
        <v>211</v>
      </c>
      <c r="E79" s="28" t="s">
        <v>212</v>
      </c>
      <c r="F79" s="29" t="s">
        <v>213</v>
      </c>
      <c r="G79" s="18">
        <f t="shared" si="10"/>
        <v>0</v>
      </c>
      <c r="H79" s="24" t="e">
        <f t="shared" si="15"/>
        <v>#VALUE!</v>
      </c>
    </row>
    <row r="80" spans="1:8" ht="24.75" customHeight="1">
      <c r="A80" s="19">
        <v>74</v>
      </c>
      <c r="B80" s="20"/>
      <c r="C80" s="21"/>
      <c r="D80" s="28" t="s">
        <v>214</v>
      </c>
      <c r="E80" s="28" t="s">
        <v>215</v>
      </c>
      <c r="F80" s="29" t="s">
        <v>216</v>
      </c>
      <c r="G80" s="18">
        <f t="shared" si="10"/>
        <v>0</v>
      </c>
      <c r="H80" s="24" t="e">
        <f t="shared" si="15"/>
        <v>#VALUE!</v>
      </c>
    </row>
    <row r="81" spans="1:8" ht="24.75" customHeight="1">
      <c r="A81" s="19">
        <v>75</v>
      </c>
      <c r="B81" s="20">
        <v>1</v>
      </c>
      <c r="C81" s="21" t="s">
        <v>37</v>
      </c>
      <c r="D81" s="28" t="s">
        <v>217</v>
      </c>
      <c r="E81" s="28" t="s">
        <v>218</v>
      </c>
      <c r="F81" s="29" t="s">
        <v>219</v>
      </c>
      <c r="G81" s="18">
        <f t="shared" si="10"/>
        <v>0</v>
      </c>
      <c r="H81" s="24" t="e">
        <f t="shared" si="15"/>
        <v>#VALUE!</v>
      </c>
    </row>
    <row r="82" spans="1:8" ht="24.75" customHeight="1">
      <c r="A82" s="19">
        <v>76</v>
      </c>
      <c r="B82" s="20"/>
      <c r="C82" s="21"/>
      <c r="D82" s="28" t="s">
        <v>220</v>
      </c>
      <c r="E82" s="28" t="s">
        <v>221</v>
      </c>
      <c r="F82" s="29" t="s">
        <v>222</v>
      </c>
      <c r="G82" s="18">
        <f t="shared" si="10"/>
        <v>0</v>
      </c>
      <c r="H82" s="24" t="e">
        <f aca="true" t="shared" si="16" ref="H82:H83">G82+365</f>
        <v>#VALUE!</v>
      </c>
    </row>
    <row r="83" spans="1:8" ht="24.75" customHeight="1">
      <c r="A83" s="19">
        <v>77</v>
      </c>
      <c r="B83" s="20">
        <v>1</v>
      </c>
      <c r="C83" s="21"/>
      <c r="D83" s="28" t="s">
        <v>223</v>
      </c>
      <c r="E83" s="28" t="s">
        <v>65</v>
      </c>
      <c r="F83" s="29" t="s">
        <v>195</v>
      </c>
      <c r="G83" s="18">
        <f t="shared" si="10"/>
        <v>0</v>
      </c>
      <c r="H83" s="24" t="e">
        <f t="shared" si="16"/>
        <v>#VALUE!</v>
      </c>
    </row>
    <row r="84" spans="1:8" ht="24.75" customHeight="1">
      <c r="A84" s="19">
        <v>78</v>
      </c>
      <c r="B84" s="20"/>
      <c r="C84" s="21"/>
      <c r="D84" s="25" t="s">
        <v>224</v>
      </c>
      <c r="E84" s="25" t="s">
        <v>225</v>
      </c>
      <c r="F84" s="26" t="s">
        <v>226</v>
      </c>
      <c r="G84" s="18">
        <f t="shared" si="10"/>
        <v>0</v>
      </c>
      <c r="H84" s="24" t="e">
        <f>#REF!+366</f>
        <v>#REF!</v>
      </c>
    </row>
    <row r="85" spans="1:8" ht="24.75" customHeight="1">
      <c r="A85" s="19">
        <v>79</v>
      </c>
      <c r="B85" s="20"/>
      <c r="C85" s="21"/>
      <c r="D85" s="28" t="s">
        <v>227</v>
      </c>
      <c r="E85" s="28" t="s">
        <v>208</v>
      </c>
      <c r="F85" s="29" t="s">
        <v>228</v>
      </c>
      <c r="G85" s="18">
        <f t="shared" si="10"/>
        <v>0</v>
      </c>
      <c r="H85" s="24" t="e">
        <f>#REF!+365</f>
        <v>#REF!</v>
      </c>
    </row>
    <row r="86" spans="1:8" ht="24.75" customHeight="1">
      <c r="A86" s="19">
        <v>80</v>
      </c>
      <c r="B86" s="20"/>
      <c r="C86" s="21"/>
      <c r="D86" s="25" t="s">
        <v>229</v>
      </c>
      <c r="E86" s="25" t="s">
        <v>137</v>
      </c>
      <c r="F86" s="26" t="s">
        <v>187</v>
      </c>
      <c r="G86" s="18">
        <f t="shared" si="10"/>
        <v>0</v>
      </c>
      <c r="H86" s="24" t="e">
        <f aca="true" t="shared" si="17" ref="H86:H88">G86+366</f>
        <v>#VALUE!</v>
      </c>
    </row>
    <row r="87" spans="1:8" ht="24.75" customHeight="1">
      <c r="A87" s="19">
        <v>81</v>
      </c>
      <c r="B87" s="20"/>
      <c r="C87" s="21" t="s">
        <v>5</v>
      </c>
      <c r="D87" s="28" t="s">
        <v>230</v>
      </c>
      <c r="E87" s="28" t="s">
        <v>99</v>
      </c>
      <c r="F87" s="29" t="s">
        <v>231</v>
      </c>
      <c r="G87" s="18">
        <f t="shared" si="10"/>
        <v>0</v>
      </c>
      <c r="H87" s="24" t="e">
        <f t="shared" si="17"/>
        <v>#VALUE!</v>
      </c>
    </row>
    <row r="88" spans="1:8" ht="24.75" customHeight="1">
      <c r="A88" s="19">
        <v>82</v>
      </c>
      <c r="B88" s="20"/>
      <c r="C88" s="21"/>
      <c r="D88" s="28" t="s">
        <v>232</v>
      </c>
      <c r="E88" s="28" t="s">
        <v>174</v>
      </c>
      <c r="F88" s="29" t="s">
        <v>233</v>
      </c>
      <c r="G88" s="18">
        <f t="shared" si="10"/>
        <v>0</v>
      </c>
      <c r="H88" s="24" t="e">
        <f t="shared" si="17"/>
        <v>#VALUE!</v>
      </c>
    </row>
    <row r="89" spans="1:8" ht="24.75" customHeight="1">
      <c r="A89" s="19"/>
      <c r="B89" s="20"/>
      <c r="C89" s="21"/>
      <c r="D89" s="38" t="s">
        <v>234</v>
      </c>
      <c r="E89" s="28"/>
      <c r="F89" s="29"/>
      <c r="G89" s="18"/>
      <c r="H89" s="24"/>
    </row>
    <row r="90" spans="1:8" ht="24.75" customHeight="1">
      <c r="A90" s="19">
        <v>83</v>
      </c>
      <c r="B90" s="20"/>
      <c r="C90" s="21"/>
      <c r="D90" s="25" t="s">
        <v>235</v>
      </c>
      <c r="E90" s="25" t="s">
        <v>236</v>
      </c>
      <c r="F90" s="26" t="s">
        <v>198</v>
      </c>
      <c r="G90" s="18" t="s">
        <v>237</v>
      </c>
      <c r="H90" s="41" t="e">
        <f aca="true" t="shared" si="18" ref="H90:H93">G90+366</f>
        <v>#VALUE!</v>
      </c>
    </row>
    <row r="91" spans="1:8" ht="24.75" customHeight="1">
      <c r="A91" s="19">
        <v>84</v>
      </c>
      <c r="B91" s="20"/>
      <c r="C91" s="21"/>
      <c r="D91" s="28" t="s">
        <v>238</v>
      </c>
      <c r="E91" s="28" t="s">
        <v>239</v>
      </c>
      <c r="F91" s="29" t="s">
        <v>240</v>
      </c>
      <c r="G91" s="18">
        <f aca="true" t="shared" si="19" ref="G91:G120">IF(ISNUMBER(VALUE(MID(D91,2,1))),MID(D91,3,3),MID(D91,4,5))</f>
        <v>0</v>
      </c>
      <c r="H91" s="24" t="e">
        <f t="shared" si="18"/>
        <v>#VALUE!</v>
      </c>
    </row>
    <row r="92" spans="1:8" ht="24.75" customHeight="1">
      <c r="A92" s="19">
        <v>85</v>
      </c>
      <c r="B92" s="20">
        <v>1</v>
      </c>
      <c r="C92" s="21"/>
      <c r="D92" s="28" t="s">
        <v>241</v>
      </c>
      <c r="E92" s="28" t="s">
        <v>242</v>
      </c>
      <c r="F92" s="29" t="s">
        <v>243</v>
      </c>
      <c r="G92" s="18">
        <f t="shared" si="19"/>
        <v>0</v>
      </c>
      <c r="H92" s="24" t="e">
        <f t="shared" si="18"/>
        <v>#VALUE!</v>
      </c>
    </row>
    <row r="93" spans="1:8" ht="24.75" customHeight="1">
      <c r="A93" s="19">
        <v>86</v>
      </c>
      <c r="B93" s="20"/>
      <c r="C93" s="21"/>
      <c r="D93" s="28" t="s">
        <v>244</v>
      </c>
      <c r="E93" s="28" t="s">
        <v>245</v>
      </c>
      <c r="F93" s="29" t="s">
        <v>53</v>
      </c>
      <c r="G93" s="18">
        <f t="shared" si="19"/>
        <v>0</v>
      </c>
      <c r="H93" s="24" t="e">
        <f t="shared" si="18"/>
        <v>#VALUE!</v>
      </c>
    </row>
    <row r="94" spans="1:8" ht="24.75" customHeight="1">
      <c r="A94" s="19">
        <v>87</v>
      </c>
      <c r="B94" s="20"/>
      <c r="C94" s="21"/>
      <c r="D94" s="28" t="s">
        <v>246</v>
      </c>
      <c r="E94" s="28" t="s">
        <v>247</v>
      </c>
      <c r="F94" s="29" t="s">
        <v>19</v>
      </c>
      <c r="G94" s="18">
        <f t="shared" si="19"/>
        <v>0</v>
      </c>
      <c r="H94" s="24" t="e">
        <f>#REF!+365</f>
        <v>#REF!</v>
      </c>
    </row>
    <row r="95" spans="1:8" ht="24.75" customHeight="1">
      <c r="A95" s="19">
        <v>88</v>
      </c>
      <c r="B95" s="20"/>
      <c r="C95" s="21"/>
      <c r="D95" s="25" t="s">
        <v>248</v>
      </c>
      <c r="E95" s="25" t="s">
        <v>249</v>
      </c>
      <c r="F95" s="26" t="s">
        <v>250</v>
      </c>
      <c r="G95" s="18">
        <f t="shared" si="19"/>
        <v>0</v>
      </c>
      <c r="H95" s="24" t="e">
        <f aca="true" t="shared" si="20" ref="H95:H101">G95+366</f>
        <v>#VALUE!</v>
      </c>
    </row>
    <row r="96" spans="1:8" ht="24.75" customHeight="1">
      <c r="A96" s="19">
        <v>89</v>
      </c>
      <c r="B96" s="20"/>
      <c r="C96" s="21"/>
      <c r="D96" s="28" t="s">
        <v>251</v>
      </c>
      <c r="E96" s="28" t="s">
        <v>252</v>
      </c>
      <c r="F96" s="29" t="s">
        <v>253</v>
      </c>
      <c r="G96" s="18">
        <f t="shared" si="19"/>
        <v>0</v>
      </c>
      <c r="H96" s="24" t="e">
        <f t="shared" si="20"/>
        <v>#VALUE!</v>
      </c>
    </row>
    <row r="97" spans="1:8" ht="24.75" customHeight="1">
      <c r="A97" s="19">
        <v>90</v>
      </c>
      <c r="B97" s="20"/>
      <c r="C97" s="21"/>
      <c r="D97" s="28" t="s">
        <v>254</v>
      </c>
      <c r="E97" s="28" t="s">
        <v>255</v>
      </c>
      <c r="F97" s="29" t="s">
        <v>256</v>
      </c>
      <c r="G97" s="18">
        <f t="shared" si="19"/>
        <v>0</v>
      </c>
      <c r="H97" s="24" t="e">
        <f t="shared" si="20"/>
        <v>#VALUE!</v>
      </c>
    </row>
    <row r="98" spans="1:8" ht="24.75" customHeight="1">
      <c r="A98" s="19">
        <v>91</v>
      </c>
      <c r="B98" s="20"/>
      <c r="C98" s="21" t="s">
        <v>9</v>
      </c>
      <c r="D98" s="28" t="s">
        <v>257</v>
      </c>
      <c r="E98" s="28" t="s">
        <v>258</v>
      </c>
      <c r="F98" s="29" t="s">
        <v>259</v>
      </c>
      <c r="G98" s="18">
        <f t="shared" si="19"/>
        <v>0</v>
      </c>
      <c r="H98" s="24" t="e">
        <f t="shared" si="20"/>
        <v>#VALUE!</v>
      </c>
    </row>
    <row r="99" spans="1:8" ht="24.75" customHeight="1">
      <c r="A99" s="19">
        <v>92</v>
      </c>
      <c r="B99" s="20"/>
      <c r="C99" s="21"/>
      <c r="D99" s="28" t="s">
        <v>260</v>
      </c>
      <c r="E99" s="28" t="s">
        <v>261</v>
      </c>
      <c r="F99" s="29" t="s">
        <v>222</v>
      </c>
      <c r="G99" s="18">
        <f t="shared" si="19"/>
        <v>0</v>
      </c>
      <c r="H99" s="24" t="e">
        <f t="shared" si="20"/>
        <v>#VALUE!</v>
      </c>
    </row>
    <row r="100" spans="1:8" s="7" customFormat="1" ht="24.75" customHeight="1">
      <c r="A100" s="19">
        <v>93</v>
      </c>
      <c r="B100" s="20"/>
      <c r="C100" s="21"/>
      <c r="D100" s="28" t="s">
        <v>262</v>
      </c>
      <c r="E100" s="28" t="s">
        <v>263</v>
      </c>
      <c r="F100" s="29" t="s">
        <v>25</v>
      </c>
      <c r="G100" s="18">
        <f t="shared" si="19"/>
        <v>0</v>
      </c>
      <c r="H100" s="24" t="e">
        <f t="shared" si="20"/>
        <v>#VALUE!</v>
      </c>
    </row>
    <row r="101" spans="1:8" ht="24.75" customHeight="1">
      <c r="A101" s="19">
        <v>94</v>
      </c>
      <c r="B101" s="20"/>
      <c r="C101" s="21"/>
      <c r="D101" s="28" t="s">
        <v>264</v>
      </c>
      <c r="E101" s="28" t="s">
        <v>265</v>
      </c>
      <c r="F101" s="29" t="s">
        <v>266</v>
      </c>
      <c r="G101" s="18">
        <f t="shared" si="19"/>
        <v>0</v>
      </c>
      <c r="H101" s="24" t="e">
        <f t="shared" si="20"/>
        <v>#VALUE!</v>
      </c>
    </row>
    <row r="102" spans="1:8" ht="24.75" customHeight="1">
      <c r="A102" s="19">
        <v>95</v>
      </c>
      <c r="B102" s="20"/>
      <c r="C102" s="21"/>
      <c r="D102" s="28" t="s">
        <v>267</v>
      </c>
      <c r="E102" s="28" t="s">
        <v>108</v>
      </c>
      <c r="F102" s="29" t="s">
        <v>268</v>
      </c>
      <c r="G102" s="18">
        <f t="shared" si="19"/>
        <v>0</v>
      </c>
      <c r="H102" s="24" t="e">
        <f>#REF!+365</f>
        <v>#REF!</v>
      </c>
    </row>
    <row r="103" spans="1:8" ht="24.75" customHeight="1">
      <c r="A103" s="19">
        <v>96</v>
      </c>
      <c r="B103" s="20"/>
      <c r="C103" s="21"/>
      <c r="D103" s="28" t="s">
        <v>269</v>
      </c>
      <c r="E103" s="28" t="s">
        <v>270</v>
      </c>
      <c r="F103" s="29" t="s">
        <v>271</v>
      </c>
      <c r="G103" s="18">
        <f t="shared" si="19"/>
        <v>0</v>
      </c>
      <c r="H103" s="24" t="e">
        <f aca="true" t="shared" si="21" ref="H103:H114">G103+366</f>
        <v>#VALUE!</v>
      </c>
    </row>
    <row r="104" spans="1:8" ht="24.75" customHeight="1">
      <c r="A104" s="19">
        <v>97</v>
      </c>
      <c r="B104" s="20"/>
      <c r="C104" s="21" t="s">
        <v>5</v>
      </c>
      <c r="D104" s="25" t="s">
        <v>272</v>
      </c>
      <c r="E104" s="25" t="s">
        <v>245</v>
      </c>
      <c r="F104" s="26" t="s">
        <v>273</v>
      </c>
      <c r="G104" s="18">
        <f t="shared" si="19"/>
        <v>0</v>
      </c>
      <c r="H104" s="24" t="e">
        <f t="shared" si="21"/>
        <v>#VALUE!</v>
      </c>
    </row>
    <row r="105" spans="1:8" ht="24.75" customHeight="1">
      <c r="A105" s="19">
        <v>98</v>
      </c>
      <c r="B105" s="20"/>
      <c r="C105" s="21"/>
      <c r="D105" s="28" t="s">
        <v>274</v>
      </c>
      <c r="E105" s="28" t="s">
        <v>275</v>
      </c>
      <c r="F105" s="29" t="s">
        <v>276</v>
      </c>
      <c r="G105" s="18">
        <f t="shared" si="19"/>
        <v>0</v>
      </c>
      <c r="H105" s="24" t="e">
        <f t="shared" si="21"/>
        <v>#VALUE!</v>
      </c>
    </row>
    <row r="106" spans="1:8" ht="24.75" customHeight="1">
      <c r="A106" s="19">
        <v>99</v>
      </c>
      <c r="B106" s="20"/>
      <c r="C106" s="21" t="s">
        <v>41</v>
      </c>
      <c r="D106" s="28" t="s">
        <v>277</v>
      </c>
      <c r="E106" s="28" t="s">
        <v>278</v>
      </c>
      <c r="F106" s="29" t="s">
        <v>195</v>
      </c>
      <c r="G106" s="18">
        <f t="shared" si="19"/>
        <v>0</v>
      </c>
      <c r="H106" s="24" t="e">
        <f t="shared" si="21"/>
        <v>#VALUE!</v>
      </c>
    </row>
    <row r="107" spans="1:8" ht="24.75" customHeight="1">
      <c r="A107" s="19">
        <v>100</v>
      </c>
      <c r="B107" s="20"/>
      <c r="C107" s="21"/>
      <c r="D107" s="28" t="s">
        <v>279</v>
      </c>
      <c r="E107" s="28" t="s">
        <v>108</v>
      </c>
      <c r="F107" s="29" t="s">
        <v>280</v>
      </c>
      <c r="G107" s="18">
        <f t="shared" si="19"/>
        <v>0</v>
      </c>
      <c r="H107" s="24" t="e">
        <f t="shared" si="21"/>
        <v>#VALUE!</v>
      </c>
    </row>
    <row r="108" spans="1:8" ht="24.75" customHeight="1">
      <c r="A108" s="19">
        <v>101</v>
      </c>
      <c r="B108" s="20"/>
      <c r="C108" s="21"/>
      <c r="D108" s="28" t="s">
        <v>281</v>
      </c>
      <c r="E108" s="28" t="s">
        <v>282</v>
      </c>
      <c r="F108" s="29" t="s">
        <v>283</v>
      </c>
      <c r="G108" s="18">
        <f t="shared" si="19"/>
        <v>0</v>
      </c>
      <c r="H108" s="24" t="e">
        <f t="shared" si="21"/>
        <v>#VALUE!</v>
      </c>
    </row>
    <row r="109" spans="1:8" ht="24.75" customHeight="1">
      <c r="A109" s="19">
        <v>102</v>
      </c>
      <c r="B109" s="20"/>
      <c r="C109" s="21" t="s">
        <v>28</v>
      </c>
      <c r="D109" s="28" t="s">
        <v>284</v>
      </c>
      <c r="E109" s="28" t="s">
        <v>285</v>
      </c>
      <c r="F109" s="29" t="s">
        <v>286</v>
      </c>
      <c r="G109" s="18">
        <f t="shared" si="19"/>
        <v>0</v>
      </c>
      <c r="H109" s="24" t="e">
        <f t="shared" si="21"/>
        <v>#VALUE!</v>
      </c>
    </row>
    <row r="110" spans="1:8" ht="24.75" customHeight="1">
      <c r="A110" s="19">
        <v>103</v>
      </c>
      <c r="B110" s="20" t="s">
        <v>71</v>
      </c>
      <c r="C110" s="21" t="s">
        <v>28</v>
      </c>
      <c r="D110" s="28" t="s">
        <v>287</v>
      </c>
      <c r="E110" s="28" t="s">
        <v>14</v>
      </c>
      <c r="F110" s="29" t="s">
        <v>288</v>
      </c>
      <c r="G110" s="18">
        <f t="shared" si="19"/>
        <v>0</v>
      </c>
      <c r="H110" s="24" t="e">
        <f t="shared" si="21"/>
        <v>#VALUE!</v>
      </c>
    </row>
    <row r="111" spans="1:8" ht="24.75" customHeight="1">
      <c r="A111" s="19">
        <v>104</v>
      </c>
      <c r="B111" s="20"/>
      <c r="C111" s="21"/>
      <c r="D111" s="28" t="s">
        <v>289</v>
      </c>
      <c r="E111" s="28" t="s">
        <v>208</v>
      </c>
      <c r="F111" s="29" t="s">
        <v>290</v>
      </c>
      <c r="G111" s="18">
        <f t="shared" si="19"/>
        <v>0</v>
      </c>
      <c r="H111" s="24" t="e">
        <f t="shared" si="21"/>
        <v>#VALUE!</v>
      </c>
    </row>
    <row r="112" spans="1:8" ht="24.75" customHeight="1">
      <c r="A112" s="19">
        <v>105</v>
      </c>
      <c r="B112" s="20"/>
      <c r="C112" s="21"/>
      <c r="D112" s="25" t="s">
        <v>291</v>
      </c>
      <c r="E112" s="25" t="s">
        <v>292</v>
      </c>
      <c r="F112" s="26" t="s">
        <v>243</v>
      </c>
      <c r="G112" s="18">
        <f t="shared" si="19"/>
        <v>0</v>
      </c>
      <c r="H112" s="24" t="e">
        <f t="shared" si="21"/>
        <v>#VALUE!</v>
      </c>
    </row>
    <row r="113" spans="1:8" ht="24.75" customHeight="1">
      <c r="A113" s="19">
        <v>106</v>
      </c>
      <c r="B113" s="20" t="s">
        <v>71</v>
      </c>
      <c r="C113" s="21"/>
      <c r="D113" s="28" t="s">
        <v>293</v>
      </c>
      <c r="E113" s="28" t="s">
        <v>294</v>
      </c>
      <c r="F113" s="29" t="s">
        <v>295</v>
      </c>
      <c r="G113" s="18">
        <f t="shared" si="19"/>
        <v>0</v>
      </c>
      <c r="H113" s="24" t="e">
        <f t="shared" si="21"/>
        <v>#VALUE!</v>
      </c>
    </row>
    <row r="114" spans="1:8" ht="24.75" customHeight="1">
      <c r="A114" s="19">
        <v>107</v>
      </c>
      <c r="B114" s="20"/>
      <c r="C114" s="21"/>
      <c r="D114" s="28" t="s">
        <v>296</v>
      </c>
      <c r="E114" s="28" t="s">
        <v>76</v>
      </c>
      <c r="F114" s="29" t="s">
        <v>22</v>
      </c>
      <c r="G114" s="18">
        <f t="shared" si="19"/>
        <v>0</v>
      </c>
      <c r="H114" s="24" t="e">
        <f t="shared" si="21"/>
        <v>#VALUE!</v>
      </c>
    </row>
    <row r="115" spans="1:8" ht="24.75" customHeight="1">
      <c r="A115" s="19">
        <v>108</v>
      </c>
      <c r="B115" s="20"/>
      <c r="C115" s="21"/>
      <c r="D115" s="28" t="s">
        <v>297</v>
      </c>
      <c r="E115" s="28" t="s">
        <v>65</v>
      </c>
      <c r="F115" s="29" t="s">
        <v>298</v>
      </c>
      <c r="G115" s="18">
        <f t="shared" si="19"/>
        <v>0</v>
      </c>
      <c r="H115" s="24" t="e">
        <f aca="true" t="shared" si="22" ref="H115:H117">G115+365</f>
        <v>#VALUE!</v>
      </c>
    </row>
    <row r="116" spans="1:8" ht="24.75" customHeight="1">
      <c r="A116" s="19">
        <v>109</v>
      </c>
      <c r="B116" s="20">
        <v>1</v>
      </c>
      <c r="C116" s="21" t="s">
        <v>41</v>
      </c>
      <c r="D116" s="28" t="s">
        <v>299</v>
      </c>
      <c r="E116" s="28" t="s">
        <v>18</v>
      </c>
      <c r="F116" s="29" t="s">
        <v>300</v>
      </c>
      <c r="G116" s="18">
        <f t="shared" si="19"/>
        <v>0</v>
      </c>
      <c r="H116" s="24" t="e">
        <f t="shared" si="22"/>
        <v>#VALUE!</v>
      </c>
    </row>
    <row r="117" spans="1:8" ht="24.75" customHeight="1">
      <c r="A117" s="19">
        <v>110</v>
      </c>
      <c r="B117" s="20">
        <v>1</v>
      </c>
      <c r="C117" s="21"/>
      <c r="D117" s="28" t="s">
        <v>301</v>
      </c>
      <c r="E117" s="28" t="s">
        <v>24</v>
      </c>
      <c r="F117" s="29" t="s">
        <v>302</v>
      </c>
      <c r="G117" s="18">
        <f t="shared" si="19"/>
        <v>0</v>
      </c>
      <c r="H117" s="24" t="e">
        <f t="shared" si="22"/>
        <v>#VALUE!</v>
      </c>
    </row>
    <row r="118" spans="1:8" ht="24.75" customHeight="1">
      <c r="A118" s="19">
        <v>111</v>
      </c>
      <c r="B118" s="20"/>
      <c r="C118" s="21"/>
      <c r="D118" s="28" t="s">
        <v>303</v>
      </c>
      <c r="E118" s="28" t="s">
        <v>92</v>
      </c>
      <c r="F118" s="29" t="s">
        <v>304</v>
      </c>
      <c r="G118" s="18">
        <f t="shared" si="19"/>
        <v>0</v>
      </c>
      <c r="H118" s="24"/>
    </row>
    <row r="119" spans="1:8" ht="24.75" customHeight="1">
      <c r="A119" s="19">
        <v>112</v>
      </c>
      <c r="B119" s="20">
        <v>1</v>
      </c>
      <c r="C119" s="21">
        <v>1</v>
      </c>
      <c r="D119" s="28" t="s">
        <v>305</v>
      </c>
      <c r="E119" s="28" t="s">
        <v>306</v>
      </c>
      <c r="F119" s="29" t="s">
        <v>307</v>
      </c>
      <c r="G119" s="18">
        <f t="shared" si="19"/>
        <v>0</v>
      </c>
      <c r="H119" s="24" t="e">
        <f>#REF!+366</f>
        <v>#REF!</v>
      </c>
    </row>
    <row r="120" spans="1:8" ht="24.75" customHeight="1">
      <c r="A120" s="19">
        <v>113</v>
      </c>
      <c r="B120" s="20"/>
      <c r="C120" s="21"/>
      <c r="D120" s="28" t="s">
        <v>308</v>
      </c>
      <c r="E120" s="28" t="s">
        <v>208</v>
      </c>
      <c r="F120" s="29" t="s">
        <v>25</v>
      </c>
      <c r="G120" s="18">
        <f t="shared" si="19"/>
        <v>0</v>
      </c>
      <c r="H120" s="24" t="e">
        <f>#REF!+365</f>
        <v>#REF!</v>
      </c>
    </row>
    <row r="121" spans="1:8" ht="24.75" customHeight="1">
      <c r="A121" s="19"/>
      <c r="B121" s="20"/>
      <c r="C121" s="21"/>
      <c r="D121" s="38" t="s">
        <v>309</v>
      </c>
      <c r="E121" s="28"/>
      <c r="F121" s="29"/>
      <c r="G121" s="18"/>
      <c r="H121" s="24"/>
    </row>
    <row r="122" spans="1:8" ht="24.75" customHeight="1">
      <c r="A122" s="19">
        <v>114</v>
      </c>
      <c r="B122" s="20"/>
      <c r="C122" s="21"/>
      <c r="D122" s="25" t="s">
        <v>310</v>
      </c>
      <c r="E122" s="25" t="s">
        <v>311</v>
      </c>
      <c r="F122" s="26" t="s">
        <v>124</v>
      </c>
      <c r="G122" s="18">
        <f aca="true" t="shared" si="23" ref="G122:G167">IF(ISNUMBER(VALUE(MID(D122,2,1))),MID(D122,3,3),MID(D122,4,5))</f>
        <v>0</v>
      </c>
      <c r="H122" s="24" t="e">
        <f aca="true" t="shared" si="24" ref="H122:H130">G122+366</f>
        <v>#VALUE!</v>
      </c>
    </row>
    <row r="123" spans="1:8" ht="24.75" customHeight="1">
      <c r="A123" s="19">
        <v>115</v>
      </c>
      <c r="B123" s="20"/>
      <c r="C123" s="21"/>
      <c r="D123" s="25" t="s">
        <v>312</v>
      </c>
      <c r="E123" s="25" t="s">
        <v>92</v>
      </c>
      <c r="F123" s="26" t="s">
        <v>313</v>
      </c>
      <c r="G123" s="18">
        <f t="shared" si="23"/>
        <v>0</v>
      </c>
      <c r="H123" s="24" t="e">
        <f t="shared" si="24"/>
        <v>#VALUE!</v>
      </c>
    </row>
    <row r="124" spans="1:8" ht="24.75" customHeight="1">
      <c r="A124" s="19">
        <v>116</v>
      </c>
      <c r="B124" s="20"/>
      <c r="C124" s="21"/>
      <c r="D124" s="28" t="s">
        <v>314</v>
      </c>
      <c r="E124" s="28" t="s">
        <v>315</v>
      </c>
      <c r="F124" s="29" t="s">
        <v>316</v>
      </c>
      <c r="G124" s="18">
        <f t="shared" si="23"/>
        <v>0</v>
      </c>
      <c r="H124" s="24" t="e">
        <f t="shared" si="24"/>
        <v>#VALUE!</v>
      </c>
    </row>
    <row r="125" spans="1:8" ht="24.75" customHeight="1">
      <c r="A125" s="19">
        <v>117</v>
      </c>
      <c r="B125" s="20">
        <v>1</v>
      </c>
      <c r="C125" s="21" t="s">
        <v>9</v>
      </c>
      <c r="D125" s="28" t="s">
        <v>317</v>
      </c>
      <c r="E125" s="28" t="s">
        <v>215</v>
      </c>
      <c r="F125" s="29" t="s">
        <v>124</v>
      </c>
      <c r="G125" s="18">
        <f t="shared" si="23"/>
        <v>0</v>
      </c>
      <c r="H125" s="24" t="e">
        <f t="shared" si="24"/>
        <v>#VALUE!</v>
      </c>
    </row>
    <row r="126" spans="1:8" ht="24.75" customHeight="1">
      <c r="A126" s="19">
        <v>118</v>
      </c>
      <c r="B126" s="20">
        <v>1</v>
      </c>
      <c r="C126" s="21" t="s">
        <v>37</v>
      </c>
      <c r="D126" s="28" t="s">
        <v>318</v>
      </c>
      <c r="E126" s="28" t="s">
        <v>14</v>
      </c>
      <c r="F126" s="29" t="s">
        <v>111</v>
      </c>
      <c r="G126" s="18">
        <f t="shared" si="23"/>
        <v>0</v>
      </c>
      <c r="H126" s="24" t="e">
        <f t="shared" si="24"/>
        <v>#VALUE!</v>
      </c>
    </row>
    <row r="127" spans="1:8" ht="24.75" customHeight="1">
      <c r="A127" s="19">
        <v>119</v>
      </c>
      <c r="B127" s="20"/>
      <c r="C127" s="21"/>
      <c r="D127" s="28" t="s">
        <v>319</v>
      </c>
      <c r="E127" s="28" t="s">
        <v>320</v>
      </c>
      <c r="F127" s="29" t="s">
        <v>195</v>
      </c>
      <c r="G127" s="18">
        <f t="shared" si="23"/>
        <v>0</v>
      </c>
      <c r="H127" s="24" t="e">
        <f t="shared" si="24"/>
        <v>#VALUE!</v>
      </c>
    </row>
    <row r="128" spans="1:8" ht="24.75" customHeight="1">
      <c r="A128" s="19">
        <v>120</v>
      </c>
      <c r="B128" s="20"/>
      <c r="C128" s="21"/>
      <c r="D128" s="28" t="s">
        <v>321</v>
      </c>
      <c r="E128" s="28" t="s">
        <v>322</v>
      </c>
      <c r="F128" s="29" t="s">
        <v>323</v>
      </c>
      <c r="G128" s="18">
        <f t="shared" si="23"/>
        <v>0</v>
      </c>
      <c r="H128" s="24" t="e">
        <f t="shared" si="24"/>
        <v>#VALUE!</v>
      </c>
    </row>
    <row r="129" spans="1:8" ht="24.75" customHeight="1">
      <c r="A129" s="19">
        <v>121</v>
      </c>
      <c r="B129" s="20"/>
      <c r="C129" s="21"/>
      <c r="D129" s="28" t="s">
        <v>324</v>
      </c>
      <c r="E129" s="28" t="s">
        <v>154</v>
      </c>
      <c r="F129" s="29" t="s">
        <v>325</v>
      </c>
      <c r="G129" s="18">
        <f t="shared" si="23"/>
        <v>0</v>
      </c>
      <c r="H129" s="24" t="e">
        <f t="shared" si="24"/>
        <v>#VALUE!</v>
      </c>
    </row>
    <row r="130" spans="1:8" ht="24.75" customHeight="1">
      <c r="A130" s="19">
        <v>122</v>
      </c>
      <c r="B130" s="20"/>
      <c r="C130" s="21"/>
      <c r="D130" s="28" t="s">
        <v>326</v>
      </c>
      <c r="E130" s="28" t="s">
        <v>118</v>
      </c>
      <c r="F130" s="29" t="s">
        <v>327</v>
      </c>
      <c r="G130" s="18">
        <f t="shared" si="23"/>
        <v>0</v>
      </c>
      <c r="H130" s="24" t="e">
        <f t="shared" si="24"/>
        <v>#VALUE!</v>
      </c>
    </row>
    <row r="131" spans="1:8" ht="24.75" customHeight="1">
      <c r="A131" s="19">
        <v>123</v>
      </c>
      <c r="B131" s="20"/>
      <c r="C131" s="21"/>
      <c r="D131" s="28" t="s">
        <v>328</v>
      </c>
      <c r="E131" s="28" t="s">
        <v>329</v>
      </c>
      <c r="F131" s="29" t="s">
        <v>330</v>
      </c>
      <c r="G131" s="18">
        <f t="shared" si="23"/>
        <v>0</v>
      </c>
      <c r="H131" s="24" t="e">
        <f>#REF!+365</f>
        <v>#REF!</v>
      </c>
    </row>
    <row r="132" spans="1:8" ht="24.75" customHeight="1">
      <c r="A132" s="19">
        <v>124</v>
      </c>
      <c r="B132" s="20"/>
      <c r="C132" s="21">
        <v>1</v>
      </c>
      <c r="D132" s="28" t="s">
        <v>331</v>
      </c>
      <c r="E132" s="28" t="s">
        <v>99</v>
      </c>
      <c r="F132" s="29" t="s">
        <v>332</v>
      </c>
      <c r="G132" s="18">
        <f t="shared" si="23"/>
        <v>0</v>
      </c>
      <c r="H132" s="24" t="e">
        <f aca="true" t="shared" si="25" ref="H132:H142">G132+366</f>
        <v>#VALUE!</v>
      </c>
    </row>
    <row r="133" spans="1:8" s="7" customFormat="1" ht="24.75" customHeight="1">
      <c r="A133" s="19">
        <v>125</v>
      </c>
      <c r="B133" s="20">
        <v>1</v>
      </c>
      <c r="C133" s="21" t="s">
        <v>9</v>
      </c>
      <c r="D133" s="28" t="s">
        <v>333</v>
      </c>
      <c r="E133" s="28" t="s">
        <v>265</v>
      </c>
      <c r="F133" s="29" t="s">
        <v>228</v>
      </c>
      <c r="G133" s="18">
        <f t="shared" si="23"/>
        <v>0</v>
      </c>
      <c r="H133" s="24" t="e">
        <f t="shared" si="25"/>
        <v>#VALUE!</v>
      </c>
    </row>
    <row r="134" spans="1:8" ht="24.75" customHeight="1">
      <c r="A134" s="19">
        <v>126</v>
      </c>
      <c r="B134" s="20"/>
      <c r="C134" s="21"/>
      <c r="D134" s="28" t="s">
        <v>334</v>
      </c>
      <c r="E134" s="28" t="s">
        <v>215</v>
      </c>
      <c r="F134" s="29" t="s">
        <v>335</v>
      </c>
      <c r="G134" s="18">
        <f t="shared" si="23"/>
        <v>0</v>
      </c>
      <c r="H134" s="24" t="e">
        <f t="shared" si="25"/>
        <v>#VALUE!</v>
      </c>
    </row>
    <row r="135" spans="1:8" ht="24.75" customHeight="1">
      <c r="A135" s="19">
        <v>127</v>
      </c>
      <c r="B135" s="20"/>
      <c r="C135" s="21"/>
      <c r="D135" s="28" t="s">
        <v>336</v>
      </c>
      <c r="E135" s="28" t="s">
        <v>337</v>
      </c>
      <c r="F135" s="29" t="s">
        <v>187</v>
      </c>
      <c r="G135" s="18">
        <f t="shared" si="23"/>
        <v>0</v>
      </c>
      <c r="H135" s="24" t="e">
        <f t="shared" si="25"/>
        <v>#VALUE!</v>
      </c>
    </row>
    <row r="136" spans="1:8" ht="24.75" customHeight="1">
      <c r="A136" s="19">
        <v>128</v>
      </c>
      <c r="B136" s="20" t="s">
        <v>71</v>
      </c>
      <c r="C136" s="21"/>
      <c r="D136" s="28" t="s">
        <v>338</v>
      </c>
      <c r="E136" s="28" t="s">
        <v>339</v>
      </c>
      <c r="F136" s="29" t="s">
        <v>340</v>
      </c>
      <c r="G136" s="18">
        <f t="shared" si="23"/>
        <v>0</v>
      </c>
      <c r="H136" s="24" t="e">
        <f t="shared" si="25"/>
        <v>#VALUE!</v>
      </c>
    </row>
    <row r="137" spans="1:8" ht="24.75" customHeight="1">
      <c r="A137" s="19">
        <v>129</v>
      </c>
      <c r="B137" s="20"/>
      <c r="C137" s="21"/>
      <c r="D137" s="28" t="s">
        <v>341</v>
      </c>
      <c r="E137" s="28" t="s">
        <v>99</v>
      </c>
      <c r="F137" s="29" t="s">
        <v>342</v>
      </c>
      <c r="G137" s="18">
        <f t="shared" si="23"/>
        <v>0</v>
      </c>
      <c r="H137" s="24" t="e">
        <f t="shared" si="25"/>
        <v>#VALUE!</v>
      </c>
    </row>
    <row r="138" spans="1:8" ht="24.75" customHeight="1">
      <c r="A138" s="19">
        <v>130</v>
      </c>
      <c r="B138" s="20"/>
      <c r="C138" s="21"/>
      <c r="D138" s="28" t="s">
        <v>343</v>
      </c>
      <c r="E138" s="28" t="s">
        <v>99</v>
      </c>
      <c r="F138" s="29" t="s">
        <v>344</v>
      </c>
      <c r="G138" s="18">
        <f t="shared" si="23"/>
        <v>0</v>
      </c>
      <c r="H138" s="24" t="e">
        <f t="shared" si="25"/>
        <v>#VALUE!</v>
      </c>
    </row>
    <row r="139" spans="1:8" ht="24.75" customHeight="1">
      <c r="A139" s="19">
        <v>131</v>
      </c>
      <c r="B139" s="20"/>
      <c r="C139" s="21" t="s">
        <v>9</v>
      </c>
      <c r="D139" s="28" t="s">
        <v>345</v>
      </c>
      <c r="E139" s="28" t="s">
        <v>99</v>
      </c>
      <c r="F139" s="29" t="s">
        <v>346</v>
      </c>
      <c r="G139" s="18">
        <f t="shared" si="23"/>
        <v>0</v>
      </c>
      <c r="H139" s="24" t="e">
        <f t="shared" si="25"/>
        <v>#VALUE!</v>
      </c>
    </row>
    <row r="140" spans="1:8" ht="24.75" customHeight="1">
      <c r="A140" s="19">
        <v>132</v>
      </c>
      <c r="B140" s="20"/>
      <c r="C140" s="21"/>
      <c r="D140" s="28" t="s">
        <v>347</v>
      </c>
      <c r="E140" s="28" t="s">
        <v>348</v>
      </c>
      <c r="F140" s="29" t="s">
        <v>290</v>
      </c>
      <c r="G140" s="18">
        <f t="shared" si="23"/>
        <v>0</v>
      </c>
      <c r="H140" s="24" t="e">
        <f t="shared" si="25"/>
        <v>#VALUE!</v>
      </c>
    </row>
    <row r="141" spans="1:8" ht="24.75" customHeight="1">
      <c r="A141" s="19">
        <v>133</v>
      </c>
      <c r="B141" s="20" t="s">
        <v>71</v>
      </c>
      <c r="C141" s="21"/>
      <c r="D141" s="28" t="s">
        <v>349</v>
      </c>
      <c r="E141" s="28" t="s">
        <v>252</v>
      </c>
      <c r="F141" s="29" t="s">
        <v>350</v>
      </c>
      <c r="G141" s="18">
        <f t="shared" si="23"/>
        <v>0</v>
      </c>
      <c r="H141" s="24" t="e">
        <f t="shared" si="25"/>
        <v>#VALUE!</v>
      </c>
    </row>
    <row r="142" spans="1:8" ht="24.75" customHeight="1">
      <c r="A142" s="19">
        <v>134</v>
      </c>
      <c r="B142" s="20"/>
      <c r="C142" s="21"/>
      <c r="D142" s="28" t="s">
        <v>351</v>
      </c>
      <c r="E142" s="28" t="s">
        <v>261</v>
      </c>
      <c r="F142" s="29" t="s">
        <v>352</v>
      </c>
      <c r="G142" s="18">
        <f t="shared" si="23"/>
        <v>0</v>
      </c>
      <c r="H142" s="24" t="e">
        <f t="shared" si="25"/>
        <v>#VALUE!</v>
      </c>
    </row>
    <row r="143" spans="1:8" ht="24.75" customHeight="1">
      <c r="A143" s="19">
        <v>135</v>
      </c>
      <c r="B143" s="20"/>
      <c r="C143" s="21"/>
      <c r="D143" s="28" t="s">
        <v>353</v>
      </c>
      <c r="E143" s="28" t="s">
        <v>354</v>
      </c>
      <c r="F143" s="29" t="s">
        <v>355</v>
      </c>
      <c r="G143" s="18">
        <f t="shared" si="23"/>
        <v>0</v>
      </c>
      <c r="H143" s="24"/>
    </row>
    <row r="144" spans="1:8" ht="24.75" customHeight="1">
      <c r="A144" s="19">
        <v>136</v>
      </c>
      <c r="B144" s="20"/>
      <c r="C144" s="21"/>
      <c r="D144" s="28" t="s">
        <v>356</v>
      </c>
      <c r="E144" s="28" t="s">
        <v>142</v>
      </c>
      <c r="F144" s="29" t="s">
        <v>357</v>
      </c>
      <c r="G144" s="18">
        <f t="shared" si="23"/>
        <v>0</v>
      </c>
      <c r="H144" s="24" t="e">
        <f>#REF!+365</f>
        <v>#REF!</v>
      </c>
    </row>
    <row r="145" spans="1:8" ht="24.75" customHeight="1">
      <c r="A145" s="19">
        <v>137</v>
      </c>
      <c r="B145" s="20"/>
      <c r="C145" s="21"/>
      <c r="D145" s="28" t="s">
        <v>358</v>
      </c>
      <c r="E145" s="28" t="s">
        <v>33</v>
      </c>
      <c r="F145" s="29" t="s">
        <v>359</v>
      </c>
      <c r="G145" s="18">
        <f t="shared" si="23"/>
        <v>0</v>
      </c>
      <c r="H145" s="24" t="e">
        <f aca="true" t="shared" si="26" ref="H145:H147">G145+366</f>
        <v>#VALUE!</v>
      </c>
    </row>
    <row r="146" spans="1:21" s="42" customFormat="1" ht="24.75" customHeight="1">
      <c r="A146" s="19">
        <v>138</v>
      </c>
      <c r="B146" s="20"/>
      <c r="C146" s="21"/>
      <c r="D146" s="28" t="s">
        <v>360</v>
      </c>
      <c r="E146" s="28" t="s">
        <v>76</v>
      </c>
      <c r="F146" s="29" t="s">
        <v>361</v>
      </c>
      <c r="G146" s="18">
        <f t="shared" si="23"/>
        <v>0</v>
      </c>
      <c r="H146" s="24" t="e">
        <f t="shared" si="26"/>
        <v>#VALUE!</v>
      </c>
      <c r="J146" s="43"/>
      <c r="K146" s="43"/>
      <c r="U146" s="43"/>
    </row>
    <row r="147" spans="1:21" s="42" customFormat="1" ht="24.75" customHeight="1">
      <c r="A147" s="19">
        <v>139</v>
      </c>
      <c r="B147" s="20">
        <v>1</v>
      </c>
      <c r="C147" s="21" t="s">
        <v>41</v>
      </c>
      <c r="D147" s="28" t="s">
        <v>362</v>
      </c>
      <c r="E147" s="28" t="s">
        <v>363</v>
      </c>
      <c r="F147" s="29" t="s">
        <v>364</v>
      </c>
      <c r="G147" s="18">
        <f t="shared" si="23"/>
        <v>0</v>
      </c>
      <c r="H147" s="24" t="e">
        <f t="shared" si="26"/>
        <v>#VALUE!</v>
      </c>
      <c r="J147" s="43"/>
      <c r="K147" s="43"/>
      <c r="U147" s="43"/>
    </row>
    <row r="148" spans="1:8" s="7" customFormat="1" ht="24.75" customHeight="1">
      <c r="A148" s="19">
        <v>140</v>
      </c>
      <c r="B148" s="20">
        <v>1</v>
      </c>
      <c r="C148" s="21"/>
      <c r="D148" s="28" t="s">
        <v>365</v>
      </c>
      <c r="E148" s="28" t="s">
        <v>366</v>
      </c>
      <c r="F148" s="29" t="s">
        <v>367</v>
      </c>
      <c r="G148" s="18">
        <f t="shared" si="23"/>
        <v>0</v>
      </c>
      <c r="H148" s="24" t="e">
        <f>#REF!+365</f>
        <v>#REF!</v>
      </c>
    </row>
    <row r="149" spans="1:8" ht="24.75" customHeight="1">
      <c r="A149" s="19">
        <v>141</v>
      </c>
      <c r="B149" s="20"/>
      <c r="C149" s="21"/>
      <c r="D149" s="28" t="s">
        <v>368</v>
      </c>
      <c r="E149" s="28" t="s">
        <v>99</v>
      </c>
      <c r="F149" s="29" t="s">
        <v>369</v>
      </c>
      <c r="G149" s="18">
        <f t="shared" si="23"/>
        <v>0</v>
      </c>
      <c r="H149" s="24" t="e">
        <f>#REF!+366</f>
        <v>#REF!</v>
      </c>
    </row>
    <row r="150" spans="1:8" ht="24.75" customHeight="1">
      <c r="A150" s="19">
        <v>142</v>
      </c>
      <c r="B150" s="20"/>
      <c r="C150" s="21"/>
      <c r="D150" s="28" t="s">
        <v>370</v>
      </c>
      <c r="E150" s="28" t="s">
        <v>371</v>
      </c>
      <c r="F150" s="29" t="s">
        <v>372</v>
      </c>
      <c r="G150" s="18">
        <f t="shared" si="23"/>
        <v>0</v>
      </c>
      <c r="H150" s="24"/>
    </row>
    <row r="151" spans="1:8" ht="24.75" customHeight="1">
      <c r="A151" s="19">
        <v>143</v>
      </c>
      <c r="B151" s="20"/>
      <c r="C151" s="21"/>
      <c r="D151" s="28" t="s">
        <v>373</v>
      </c>
      <c r="E151" s="28" t="s">
        <v>261</v>
      </c>
      <c r="F151" s="29" t="s">
        <v>374</v>
      </c>
      <c r="G151" s="18">
        <f t="shared" si="23"/>
        <v>0</v>
      </c>
      <c r="H151" s="24" t="e">
        <f>#REF!+366</f>
        <v>#REF!</v>
      </c>
    </row>
    <row r="152" spans="1:8" ht="24.75" customHeight="1">
      <c r="A152" s="19">
        <v>144</v>
      </c>
      <c r="B152" s="20" t="s">
        <v>71</v>
      </c>
      <c r="C152" s="21"/>
      <c r="D152" s="28" t="s">
        <v>375</v>
      </c>
      <c r="E152" s="28" t="s">
        <v>376</v>
      </c>
      <c r="F152" s="29" t="s">
        <v>377</v>
      </c>
      <c r="G152" s="18">
        <f t="shared" si="23"/>
        <v>0</v>
      </c>
      <c r="H152" s="24" t="e">
        <f>#REF!+365</f>
        <v>#REF!</v>
      </c>
    </row>
    <row r="153" spans="1:8" ht="24.75" customHeight="1">
      <c r="A153" s="19">
        <v>145</v>
      </c>
      <c r="B153" s="20" t="s">
        <v>71</v>
      </c>
      <c r="C153" s="21" t="s">
        <v>37</v>
      </c>
      <c r="D153" s="28" t="s">
        <v>378</v>
      </c>
      <c r="E153" s="28" t="s">
        <v>379</v>
      </c>
      <c r="F153" s="29" t="s">
        <v>268</v>
      </c>
      <c r="G153" s="18">
        <f t="shared" si="23"/>
        <v>0</v>
      </c>
      <c r="H153" s="24" t="e">
        <f aca="true" t="shared" si="27" ref="H153:H157">G153+366</f>
        <v>#VALUE!</v>
      </c>
    </row>
    <row r="154" spans="1:8" ht="24.75" customHeight="1">
      <c r="A154" s="19">
        <v>146</v>
      </c>
      <c r="B154" s="20"/>
      <c r="C154" s="21" t="s">
        <v>9</v>
      </c>
      <c r="D154" s="28" t="s">
        <v>380</v>
      </c>
      <c r="E154" s="28" t="s">
        <v>381</v>
      </c>
      <c r="F154" s="29" t="s">
        <v>143</v>
      </c>
      <c r="G154" s="18">
        <f t="shared" si="23"/>
        <v>0</v>
      </c>
      <c r="H154" s="24" t="e">
        <f t="shared" si="27"/>
        <v>#VALUE!</v>
      </c>
    </row>
    <row r="155" spans="1:8" ht="24.75" customHeight="1">
      <c r="A155" s="19">
        <v>147</v>
      </c>
      <c r="B155" s="20">
        <v>1</v>
      </c>
      <c r="C155" s="21" t="s">
        <v>37</v>
      </c>
      <c r="D155" s="28" t="s">
        <v>382</v>
      </c>
      <c r="E155" s="28" t="s">
        <v>245</v>
      </c>
      <c r="F155" s="29" t="s">
        <v>377</v>
      </c>
      <c r="G155" s="18">
        <f t="shared" si="23"/>
        <v>0</v>
      </c>
      <c r="H155" s="24" t="e">
        <f t="shared" si="27"/>
        <v>#VALUE!</v>
      </c>
    </row>
    <row r="156" spans="1:8" ht="24.75" customHeight="1">
      <c r="A156" s="19">
        <v>148</v>
      </c>
      <c r="B156" s="20">
        <v>1</v>
      </c>
      <c r="C156" s="21">
        <v>1</v>
      </c>
      <c r="D156" s="28" t="s">
        <v>383</v>
      </c>
      <c r="E156" s="28" t="s">
        <v>270</v>
      </c>
      <c r="F156" s="29" t="s">
        <v>384</v>
      </c>
      <c r="G156" s="18">
        <f t="shared" si="23"/>
        <v>0</v>
      </c>
      <c r="H156" s="24" t="e">
        <f t="shared" si="27"/>
        <v>#VALUE!</v>
      </c>
    </row>
    <row r="157" spans="1:8" ht="24.75" customHeight="1">
      <c r="A157" s="19">
        <v>149</v>
      </c>
      <c r="B157" s="20"/>
      <c r="C157" s="21"/>
      <c r="D157" s="28" t="s">
        <v>385</v>
      </c>
      <c r="E157" s="28" t="s">
        <v>386</v>
      </c>
      <c r="F157" s="29" t="s">
        <v>387</v>
      </c>
      <c r="G157" s="18">
        <f t="shared" si="23"/>
        <v>0</v>
      </c>
      <c r="H157" s="24" t="e">
        <f t="shared" si="27"/>
        <v>#VALUE!</v>
      </c>
    </row>
    <row r="158" spans="1:8" ht="24.75" customHeight="1">
      <c r="A158" s="19">
        <v>150</v>
      </c>
      <c r="B158" s="20"/>
      <c r="C158" s="21"/>
      <c r="D158" s="28" t="s">
        <v>388</v>
      </c>
      <c r="E158" s="28" t="s">
        <v>389</v>
      </c>
      <c r="F158" s="29" t="s">
        <v>390</v>
      </c>
      <c r="G158" s="18">
        <f t="shared" si="23"/>
        <v>0</v>
      </c>
      <c r="H158" s="24" t="e">
        <f>#REF!+365</f>
        <v>#REF!</v>
      </c>
    </row>
    <row r="159" spans="1:8" ht="24.75" customHeight="1">
      <c r="A159" s="19">
        <v>151</v>
      </c>
      <c r="B159" s="20"/>
      <c r="C159" s="21">
        <v>1</v>
      </c>
      <c r="D159" s="28" t="s">
        <v>391</v>
      </c>
      <c r="E159" s="28" t="s">
        <v>392</v>
      </c>
      <c r="F159" s="29" t="s">
        <v>340</v>
      </c>
      <c r="G159" s="18">
        <f t="shared" si="23"/>
        <v>0</v>
      </c>
      <c r="H159" s="24" t="e">
        <f aca="true" t="shared" si="28" ref="H159:H167">G159+366</f>
        <v>#VALUE!</v>
      </c>
    </row>
    <row r="160" spans="1:8" ht="24.75" customHeight="1">
      <c r="A160" s="19">
        <v>152</v>
      </c>
      <c r="B160" s="20"/>
      <c r="C160" s="21"/>
      <c r="D160" s="28" t="s">
        <v>393</v>
      </c>
      <c r="E160" s="28" t="s">
        <v>394</v>
      </c>
      <c r="F160" s="29" t="s">
        <v>395</v>
      </c>
      <c r="G160" s="18">
        <f t="shared" si="23"/>
        <v>0</v>
      </c>
      <c r="H160" s="24" t="e">
        <f t="shared" si="28"/>
        <v>#VALUE!</v>
      </c>
    </row>
    <row r="161" spans="1:8" ht="24.75" customHeight="1">
      <c r="A161" s="19">
        <v>153</v>
      </c>
      <c r="B161" s="20">
        <v>1</v>
      </c>
      <c r="C161" s="21" t="s">
        <v>37</v>
      </c>
      <c r="D161" s="28" t="s">
        <v>396</v>
      </c>
      <c r="E161" s="28" t="s">
        <v>99</v>
      </c>
      <c r="F161" s="29" t="s">
        <v>397</v>
      </c>
      <c r="G161" s="18">
        <f t="shared" si="23"/>
        <v>0</v>
      </c>
      <c r="H161" s="24" t="e">
        <f t="shared" si="28"/>
        <v>#VALUE!</v>
      </c>
    </row>
    <row r="162" spans="1:8" ht="24.75" customHeight="1">
      <c r="A162" s="19">
        <v>154</v>
      </c>
      <c r="B162" s="20"/>
      <c r="C162" s="21"/>
      <c r="D162" s="25" t="s">
        <v>398</v>
      </c>
      <c r="E162" s="25" t="s">
        <v>399</v>
      </c>
      <c r="F162" s="26" t="s">
        <v>400</v>
      </c>
      <c r="G162" s="18">
        <f t="shared" si="23"/>
        <v>0</v>
      </c>
      <c r="H162" s="24" t="e">
        <f t="shared" si="28"/>
        <v>#VALUE!</v>
      </c>
    </row>
    <row r="163" spans="1:8" ht="24.75" customHeight="1">
      <c r="A163" s="19">
        <v>155</v>
      </c>
      <c r="B163" s="20"/>
      <c r="C163" s="21"/>
      <c r="D163" s="28" t="s">
        <v>401</v>
      </c>
      <c r="E163" s="28" t="s">
        <v>402</v>
      </c>
      <c r="F163" s="29" t="s">
        <v>195</v>
      </c>
      <c r="G163" s="18">
        <f t="shared" si="23"/>
        <v>0</v>
      </c>
      <c r="H163" s="24" t="e">
        <f t="shared" si="28"/>
        <v>#VALUE!</v>
      </c>
    </row>
    <row r="164" spans="1:8" ht="24.75" customHeight="1">
      <c r="A164" s="19">
        <v>156</v>
      </c>
      <c r="B164" s="20" t="s">
        <v>71</v>
      </c>
      <c r="C164" s="21"/>
      <c r="D164" s="28" t="s">
        <v>403</v>
      </c>
      <c r="E164" s="28" t="s">
        <v>404</v>
      </c>
      <c r="F164" s="29" t="s">
        <v>405</v>
      </c>
      <c r="G164" s="18">
        <f t="shared" si="23"/>
        <v>0</v>
      </c>
      <c r="H164" s="24" t="e">
        <f t="shared" si="28"/>
        <v>#VALUE!</v>
      </c>
    </row>
    <row r="165" spans="1:8" ht="24.75" customHeight="1">
      <c r="A165" s="19">
        <v>157</v>
      </c>
      <c r="B165" s="20"/>
      <c r="C165" s="21"/>
      <c r="D165" s="28" t="s">
        <v>406</v>
      </c>
      <c r="E165" s="28" t="s">
        <v>407</v>
      </c>
      <c r="F165" s="29" t="s">
        <v>135</v>
      </c>
      <c r="G165" s="18">
        <f t="shared" si="23"/>
        <v>0</v>
      </c>
      <c r="H165" s="24" t="e">
        <f t="shared" si="28"/>
        <v>#VALUE!</v>
      </c>
    </row>
    <row r="166" spans="1:8" ht="24.75" customHeight="1">
      <c r="A166" s="19">
        <v>158</v>
      </c>
      <c r="B166" s="20"/>
      <c r="C166" s="21" t="s">
        <v>408</v>
      </c>
      <c r="D166" s="28" t="s">
        <v>409</v>
      </c>
      <c r="E166" s="28" t="s">
        <v>389</v>
      </c>
      <c r="F166" s="29" t="s">
        <v>410</v>
      </c>
      <c r="G166" s="18">
        <f t="shared" si="23"/>
        <v>0</v>
      </c>
      <c r="H166" s="24" t="e">
        <f t="shared" si="28"/>
        <v>#VALUE!</v>
      </c>
    </row>
    <row r="167" spans="1:8" ht="24.75" customHeight="1">
      <c r="A167" s="19">
        <v>159</v>
      </c>
      <c r="B167" s="20"/>
      <c r="C167" s="21"/>
      <c r="D167" s="28" t="s">
        <v>411</v>
      </c>
      <c r="E167" s="28" t="s">
        <v>412</v>
      </c>
      <c r="F167" s="29" t="s">
        <v>413</v>
      </c>
      <c r="G167" s="18">
        <f t="shared" si="23"/>
        <v>0</v>
      </c>
      <c r="H167" s="24" t="e">
        <f t="shared" si="28"/>
        <v>#VALUE!</v>
      </c>
    </row>
    <row r="168" spans="1:8" ht="24.75" customHeight="1">
      <c r="A168" s="19"/>
      <c r="B168" s="20"/>
      <c r="C168" s="21"/>
      <c r="D168" s="38" t="s">
        <v>309</v>
      </c>
      <c r="E168" s="28"/>
      <c r="F168" s="29"/>
      <c r="G168" s="18"/>
      <c r="H168" s="24"/>
    </row>
    <row r="169" spans="1:8" ht="24.75" customHeight="1">
      <c r="A169" s="19">
        <v>160</v>
      </c>
      <c r="B169" s="20">
        <v>1</v>
      </c>
      <c r="C169" s="21"/>
      <c r="D169" s="25" t="s">
        <v>414</v>
      </c>
      <c r="E169" s="25" t="s">
        <v>282</v>
      </c>
      <c r="F169" s="26" t="s">
        <v>415</v>
      </c>
      <c r="G169" s="18">
        <f aca="true" t="shared" si="29" ref="G169:G211">IF(ISNUMBER(VALUE(MID(D169,2,1))),MID(D169,3,3),MID(D169,4,5))</f>
        <v>0</v>
      </c>
      <c r="H169" s="24" t="e">
        <f aca="true" t="shared" si="30" ref="H169:H172">G169+366</f>
        <v>#VALUE!</v>
      </c>
    </row>
    <row r="170" spans="1:8" ht="24.75" customHeight="1">
      <c r="A170" s="19">
        <v>161</v>
      </c>
      <c r="B170" s="20"/>
      <c r="C170" s="21" t="s">
        <v>5</v>
      </c>
      <c r="D170" s="28" t="s">
        <v>416</v>
      </c>
      <c r="E170" s="28" t="s">
        <v>417</v>
      </c>
      <c r="F170" s="29" t="s">
        <v>109</v>
      </c>
      <c r="G170" s="18">
        <f t="shared" si="29"/>
        <v>0</v>
      </c>
      <c r="H170" s="24" t="e">
        <f t="shared" si="30"/>
        <v>#VALUE!</v>
      </c>
    </row>
    <row r="171" spans="1:8" ht="24.75" customHeight="1">
      <c r="A171" s="19">
        <v>162</v>
      </c>
      <c r="B171" s="20"/>
      <c r="C171" s="21" t="s">
        <v>5</v>
      </c>
      <c r="D171" s="28" t="s">
        <v>418</v>
      </c>
      <c r="E171" s="28" t="s">
        <v>215</v>
      </c>
      <c r="F171" s="29" t="s">
        <v>419</v>
      </c>
      <c r="G171" s="18">
        <f t="shared" si="29"/>
        <v>0</v>
      </c>
      <c r="H171" s="24" t="e">
        <f t="shared" si="30"/>
        <v>#VALUE!</v>
      </c>
    </row>
    <row r="172" spans="1:8" ht="24.75" customHeight="1">
      <c r="A172" s="19">
        <v>163</v>
      </c>
      <c r="B172" s="20"/>
      <c r="C172" s="21"/>
      <c r="D172" s="44" t="s">
        <v>420</v>
      </c>
      <c r="E172" s="44" t="s">
        <v>245</v>
      </c>
      <c r="F172" s="45" t="s">
        <v>421</v>
      </c>
      <c r="G172" s="18">
        <f t="shared" si="29"/>
        <v>0</v>
      </c>
      <c r="H172" s="24" t="e">
        <f t="shared" si="30"/>
        <v>#VALUE!</v>
      </c>
    </row>
    <row r="173" spans="1:8" ht="24.75" customHeight="1">
      <c r="A173" s="19">
        <v>164</v>
      </c>
      <c r="B173" s="20" t="s">
        <v>71</v>
      </c>
      <c r="C173" s="21" t="s">
        <v>9</v>
      </c>
      <c r="D173" s="28" t="s">
        <v>422</v>
      </c>
      <c r="E173" s="28" t="s">
        <v>407</v>
      </c>
      <c r="F173" s="29" t="s">
        <v>228</v>
      </c>
      <c r="G173" s="18">
        <f t="shared" si="29"/>
        <v>0</v>
      </c>
      <c r="H173" s="24" t="e">
        <f aca="true" t="shared" si="31" ref="H173:H174">G173+365</f>
        <v>#VALUE!</v>
      </c>
    </row>
    <row r="174" spans="1:8" ht="24.75" customHeight="1">
      <c r="A174" s="19">
        <v>165</v>
      </c>
      <c r="B174" s="20"/>
      <c r="C174" s="21"/>
      <c r="D174" s="28" t="s">
        <v>423</v>
      </c>
      <c r="E174" s="28" t="s">
        <v>18</v>
      </c>
      <c r="F174" s="29" t="s">
        <v>424</v>
      </c>
      <c r="G174" s="18">
        <f t="shared" si="29"/>
        <v>0</v>
      </c>
      <c r="H174" s="24" t="e">
        <f t="shared" si="31"/>
        <v>#VALUE!</v>
      </c>
    </row>
    <row r="175" spans="1:8" ht="24.75" customHeight="1">
      <c r="A175" s="19" t="s">
        <v>425</v>
      </c>
      <c r="B175" s="20">
        <v>1</v>
      </c>
      <c r="C175" s="21" t="s">
        <v>5</v>
      </c>
      <c r="D175" s="28" t="s">
        <v>426</v>
      </c>
      <c r="E175" s="28" t="s">
        <v>65</v>
      </c>
      <c r="F175" s="29" t="s">
        <v>427</v>
      </c>
      <c r="G175" s="18">
        <f t="shared" si="29"/>
        <v>0</v>
      </c>
      <c r="H175" s="24" t="e">
        <f aca="true" t="shared" si="32" ref="H175:H176">G175+366</f>
        <v>#VALUE!</v>
      </c>
    </row>
    <row r="176" spans="1:8" ht="24.75" customHeight="1">
      <c r="A176" s="19">
        <v>167</v>
      </c>
      <c r="B176" s="20">
        <v>1</v>
      </c>
      <c r="C176" s="21"/>
      <c r="D176" s="25" t="s">
        <v>428</v>
      </c>
      <c r="E176" s="25" t="s">
        <v>429</v>
      </c>
      <c r="F176" s="26" t="s">
        <v>430</v>
      </c>
      <c r="G176" s="18">
        <f t="shared" si="29"/>
        <v>0</v>
      </c>
      <c r="H176" s="24" t="e">
        <f t="shared" si="32"/>
        <v>#VALUE!</v>
      </c>
    </row>
    <row r="177" spans="1:8" ht="24.75" customHeight="1">
      <c r="A177" s="19">
        <v>168</v>
      </c>
      <c r="B177" s="20">
        <v>1</v>
      </c>
      <c r="C177" s="21" t="s">
        <v>9</v>
      </c>
      <c r="D177" s="25" t="s">
        <v>431</v>
      </c>
      <c r="E177" s="25" t="s">
        <v>92</v>
      </c>
      <c r="F177" s="26" t="s">
        <v>195</v>
      </c>
      <c r="G177" s="18">
        <f t="shared" si="29"/>
        <v>0</v>
      </c>
      <c r="H177" s="24" t="e">
        <f>#REF!+365</f>
        <v>#REF!</v>
      </c>
    </row>
    <row r="178" spans="1:8" ht="24.75" customHeight="1">
      <c r="A178" s="19">
        <v>169</v>
      </c>
      <c r="B178" s="20">
        <v>1</v>
      </c>
      <c r="C178" s="21" t="s">
        <v>37</v>
      </c>
      <c r="D178" s="28" t="s">
        <v>432</v>
      </c>
      <c r="E178" s="28" t="s">
        <v>433</v>
      </c>
      <c r="F178" s="29" t="s">
        <v>434</v>
      </c>
      <c r="G178" s="18">
        <f t="shared" si="29"/>
        <v>0</v>
      </c>
      <c r="H178" s="24" t="e">
        <f aca="true" t="shared" si="33" ref="H178:H195">G178+366</f>
        <v>#VALUE!</v>
      </c>
    </row>
    <row r="179" spans="1:8" ht="24.75" customHeight="1">
      <c r="A179" s="19">
        <v>170</v>
      </c>
      <c r="B179" s="20"/>
      <c r="C179" s="21"/>
      <c r="D179" s="28" t="s">
        <v>435</v>
      </c>
      <c r="E179" s="28" t="s">
        <v>436</v>
      </c>
      <c r="F179" s="29" t="s">
        <v>187</v>
      </c>
      <c r="G179" s="18">
        <f t="shared" si="29"/>
        <v>0</v>
      </c>
      <c r="H179" s="41" t="e">
        <f t="shared" si="33"/>
        <v>#VALUE!</v>
      </c>
    </row>
    <row r="180" spans="1:8" ht="24.75" customHeight="1">
      <c r="A180" s="19">
        <v>171</v>
      </c>
      <c r="B180" s="20"/>
      <c r="C180" s="21"/>
      <c r="D180" s="25" t="s">
        <v>437</v>
      </c>
      <c r="E180" s="25" t="s">
        <v>315</v>
      </c>
      <c r="F180" s="23" t="s">
        <v>438</v>
      </c>
      <c r="G180" s="18">
        <f t="shared" si="29"/>
        <v>0</v>
      </c>
      <c r="H180" s="41" t="e">
        <f t="shared" si="33"/>
        <v>#VALUE!</v>
      </c>
    </row>
    <row r="181" spans="1:8" ht="24.75" customHeight="1">
      <c r="A181" s="19">
        <v>172</v>
      </c>
      <c r="B181" s="20"/>
      <c r="C181" s="21" t="s">
        <v>9</v>
      </c>
      <c r="D181" s="28" t="s">
        <v>439</v>
      </c>
      <c r="E181" s="28" t="s">
        <v>245</v>
      </c>
      <c r="F181" s="29" t="s">
        <v>355</v>
      </c>
      <c r="G181" s="18">
        <f t="shared" si="29"/>
        <v>0</v>
      </c>
      <c r="H181" s="24" t="e">
        <f t="shared" si="33"/>
        <v>#VALUE!</v>
      </c>
    </row>
    <row r="182" spans="1:8" ht="24.75" customHeight="1">
      <c r="A182" s="19">
        <v>173</v>
      </c>
      <c r="B182" s="20"/>
      <c r="C182" s="21"/>
      <c r="D182" s="28" t="s">
        <v>440</v>
      </c>
      <c r="E182" s="28" t="s">
        <v>282</v>
      </c>
      <c r="F182" s="29" t="s">
        <v>441</v>
      </c>
      <c r="G182" s="18">
        <f t="shared" si="29"/>
        <v>0</v>
      </c>
      <c r="H182" s="24" t="e">
        <f t="shared" si="33"/>
        <v>#VALUE!</v>
      </c>
    </row>
    <row r="183" spans="1:8" ht="24.75" customHeight="1">
      <c r="A183" s="19">
        <v>174</v>
      </c>
      <c r="B183" s="20"/>
      <c r="C183" s="21" t="s">
        <v>16</v>
      </c>
      <c r="D183" s="28" t="s">
        <v>442</v>
      </c>
      <c r="E183" s="28" t="s">
        <v>443</v>
      </c>
      <c r="F183" s="29" t="s">
        <v>444</v>
      </c>
      <c r="G183" s="18">
        <f t="shared" si="29"/>
        <v>0</v>
      </c>
      <c r="H183" s="24" t="e">
        <f t="shared" si="33"/>
        <v>#VALUE!</v>
      </c>
    </row>
    <row r="184" spans="1:9" ht="24.75" customHeight="1">
      <c r="A184" s="19">
        <v>175</v>
      </c>
      <c r="B184" s="20">
        <v>1</v>
      </c>
      <c r="C184" s="21" t="s">
        <v>37</v>
      </c>
      <c r="D184" s="28" t="s">
        <v>445</v>
      </c>
      <c r="E184" s="28" t="s">
        <v>446</v>
      </c>
      <c r="F184" s="29" t="s">
        <v>447</v>
      </c>
      <c r="G184" s="18">
        <f t="shared" si="29"/>
        <v>0</v>
      </c>
      <c r="H184" s="24" t="e">
        <f t="shared" si="33"/>
        <v>#VALUE!</v>
      </c>
      <c r="I184" s="46"/>
    </row>
    <row r="185" spans="1:9" ht="24.75" customHeight="1">
      <c r="A185" s="19">
        <v>176</v>
      </c>
      <c r="B185" s="20"/>
      <c r="C185" s="21"/>
      <c r="D185" s="28" t="s">
        <v>448</v>
      </c>
      <c r="E185" s="28" t="s">
        <v>449</v>
      </c>
      <c r="F185" s="29" t="s">
        <v>359</v>
      </c>
      <c r="G185" s="18">
        <f t="shared" si="29"/>
        <v>0</v>
      </c>
      <c r="H185" s="24" t="e">
        <f t="shared" si="33"/>
        <v>#VALUE!</v>
      </c>
      <c r="I185" s="46"/>
    </row>
    <row r="186" spans="1:13" ht="24.75" customHeight="1">
      <c r="A186" s="19">
        <v>177</v>
      </c>
      <c r="B186" s="20"/>
      <c r="C186" s="21" t="s">
        <v>16</v>
      </c>
      <c r="D186" s="28" t="s">
        <v>450</v>
      </c>
      <c r="E186" s="28" t="s">
        <v>239</v>
      </c>
      <c r="F186" s="29" t="s">
        <v>451</v>
      </c>
      <c r="G186" s="18">
        <f t="shared" si="29"/>
        <v>0</v>
      </c>
      <c r="H186" s="24" t="e">
        <f t="shared" si="33"/>
        <v>#VALUE!</v>
      </c>
      <c r="M186" s="46"/>
    </row>
    <row r="187" spans="1:13" ht="24.75" customHeight="1">
      <c r="A187" s="19">
        <v>178</v>
      </c>
      <c r="B187" s="20"/>
      <c r="C187" s="21"/>
      <c r="D187" s="28" t="s">
        <v>452</v>
      </c>
      <c r="E187" s="28" t="s">
        <v>14</v>
      </c>
      <c r="F187" s="29" t="s">
        <v>453</v>
      </c>
      <c r="G187" s="18">
        <f t="shared" si="29"/>
        <v>0</v>
      </c>
      <c r="H187" s="24" t="e">
        <f t="shared" si="33"/>
        <v>#VALUE!</v>
      </c>
      <c r="M187" s="46"/>
    </row>
    <row r="188" spans="1:13" ht="24.75" customHeight="1">
      <c r="A188" s="19">
        <v>179</v>
      </c>
      <c r="B188" s="20"/>
      <c r="C188" s="21"/>
      <c r="D188" s="47" t="s">
        <v>454</v>
      </c>
      <c r="E188" s="28" t="s">
        <v>186</v>
      </c>
      <c r="F188" s="29" t="s">
        <v>455</v>
      </c>
      <c r="G188" s="18">
        <f t="shared" si="29"/>
        <v>0</v>
      </c>
      <c r="H188" s="24" t="e">
        <f t="shared" si="33"/>
        <v>#VALUE!</v>
      </c>
      <c r="M188" s="46"/>
    </row>
    <row r="189" spans="1:8" ht="24.75" customHeight="1">
      <c r="A189" s="19">
        <v>180</v>
      </c>
      <c r="B189" s="20"/>
      <c r="C189" s="21"/>
      <c r="D189" s="47" t="s">
        <v>456</v>
      </c>
      <c r="E189" s="28" t="s">
        <v>245</v>
      </c>
      <c r="F189" s="29" t="s">
        <v>457</v>
      </c>
      <c r="G189" s="18">
        <f t="shared" si="29"/>
        <v>0</v>
      </c>
      <c r="H189" s="24" t="e">
        <f t="shared" si="33"/>
        <v>#VALUE!</v>
      </c>
    </row>
    <row r="190" spans="1:8" s="7" customFormat="1" ht="24.75" customHeight="1">
      <c r="A190" s="19">
        <v>181</v>
      </c>
      <c r="B190" s="20"/>
      <c r="C190" s="21"/>
      <c r="D190" s="47" t="s">
        <v>458</v>
      </c>
      <c r="E190" s="28" t="s">
        <v>459</v>
      </c>
      <c r="F190" s="29" t="s">
        <v>460</v>
      </c>
      <c r="G190" s="18">
        <f t="shared" si="29"/>
        <v>0</v>
      </c>
      <c r="H190" s="24" t="e">
        <f t="shared" si="33"/>
        <v>#VALUE!</v>
      </c>
    </row>
    <row r="191" spans="1:8" ht="24.75" customHeight="1">
      <c r="A191" s="19">
        <v>182</v>
      </c>
      <c r="B191" s="20">
        <v>1</v>
      </c>
      <c r="C191" s="21" t="s">
        <v>41</v>
      </c>
      <c r="D191" s="28" t="s">
        <v>461</v>
      </c>
      <c r="E191" s="28" t="s">
        <v>225</v>
      </c>
      <c r="F191" s="29" t="s">
        <v>100</v>
      </c>
      <c r="G191" s="18">
        <f t="shared" si="29"/>
        <v>0</v>
      </c>
      <c r="H191" s="24" t="e">
        <f t="shared" si="33"/>
        <v>#VALUE!</v>
      </c>
    </row>
    <row r="192" spans="1:8" ht="24.75" customHeight="1">
      <c r="A192" s="19">
        <v>183</v>
      </c>
      <c r="B192" s="20"/>
      <c r="C192" s="21"/>
      <c r="D192" s="25" t="s">
        <v>462</v>
      </c>
      <c r="E192" s="25" t="s">
        <v>463</v>
      </c>
      <c r="F192" s="26" t="s">
        <v>156</v>
      </c>
      <c r="G192" s="18">
        <f t="shared" si="29"/>
        <v>0</v>
      </c>
      <c r="H192" s="24" t="e">
        <f t="shared" si="33"/>
        <v>#VALUE!</v>
      </c>
    </row>
    <row r="193" spans="1:8" ht="24.75" customHeight="1">
      <c r="A193" s="19">
        <v>184</v>
      </c>
      <c r="B193" s="20"/>
      <c r="C193" s="21"/>
      <c r="D193" s="28" t="s">
        <v>464</v>
      </c>
      <c r="E193" s="28" t="s">
        <v>14</v>
      </c>
      <c r="F193" s="29" t="s">
        <v>465</v>
      </c>
      <c r="G193" s="18">
        <f t="shared" si="29"/>
        <v>0</v>
      </c>
      <c r="H193" s="24" t="e">
        <f t="shared" si="33"/>
        <v>#VALUE!</v>
      </c>
    </row>
    <row r="194" spans="1:8" ht="24.75" customHeight="1">
      <c r="A194" s="19">
        <v>185</v>
      </c>
      <c r="B194" s="20"/>
      <c r="C194" s="21" t="s">
        <v>5</v>
      </c>
      <c r="D194" s="28" t="s">
        <v>466</v>
      </c>
      <c r="E194" s="28" t="s">
        <v>76</v>
      </c>
      <c r="F194" s="29" t="s">
        <v>467</v>
      </c>
      <c r="G194" s="18">
        <f t="shared" si="29"/>
        <v>0</v>
      </c>
      <c r="H194" s="24" t="e">
        <f t="shared" si="33"/>
        <v>#VALUE!</v>
      </c>
    </row>
    <row r="195" spans="1:8" ht="24.75" customHeight="1">
      <c r="A195" s="19">
        <v>186</v>
      </c>
      <c r="B195" s="20"/>
      <c r="C195" s="21"/>
      <c r="D195" s="28" t="s">
        <v>468</v>
      </c>
      <c r="E195" s="28" t="s">
        <v>469</v>
      </c>
      <c r="F195" s="29" t="s">
        <v>470</v>
      </c>
      <c r="G195" s="18">
        <f t="shared" si="29"/>
        <v>0</v>
      </c>
      <c r="H195" s="24" t="e">
        <f t="shared" si="33"/>
        <v>#VALUE!</v>
      </c>
    </row>
    <row r="196" spans="1:8" ht="24.75" customHeight="1">
      <c r="A196" s="19">
        <v>187</v>
      </c>
      <c r="B196" s="20" t="s">
        <v>47</v>
      </c>
      <c r="C196" s="21">
        <v>1</v>
      </c>
      <c r="D196" s="28" t="s">
        <v>471</v>
      </c>
      <c r="E196" s="28" t="s">
        <v>261</v>
      </c>
      <c r="F196" s="29" t="s">
        <v>472</v>
      </c>
      <c r="G196" s="18">
        <f t="shared" si="29"/>
        <v>0</v>
      </c>
      <c r="H196" s="24" t="e">
        <f>#REF!+365</f>
        <v>#REF!</v>
      </c>
    </row>
    <row r="197" spans="1:8" s="7" customFormat="1" ht="24.75" customHeight="1">
      <c r="A197" s="19">
        <v>188</v>
      </c>
      <c r="B197" s="20">
        <v>1</v>
      </c>
      <c r="C197" s="21"/>
      <c r="D197" s="25" t="s">
        <v>473</v>
      </c>
      <c r="E197" s="25" t="s">
        <v>474</v>
      </c>
      <c r="F197" s="26" t="s">
        <v>475</v>
      </c>
      <c r="G197" s="18">
        <f t="shared" si="29"/>
        <v>0</v>
      </c>
      <c r="H197" s="24" t="e">
        <f aca="true" t="shared" si="34" ref="H197:H198">G197+366</f>
        <v>#VALUE!</v>
      </c>
    </row>
    <row r="198" spans="1:8" s="7" customFormat="1" ht="24.75" customHeight="1">
      <c r="A198" s="19">
        <v>189</v>
      </c>
      <c r="B198" s="20" t="s">
        <v>71</v>
      </c>
      <c r="C198" s="21"/>
      <c r="D198" s="28" t="s">
        <v>476</v>
      </c>
      <c r="E198" s="28" t="s">
        <v>151</v>
      </c>
      <c r="F198" s="29" t="s">
        <v>477</v>
      </c>
      <c r="G198" s="18">
        <f t="shared" si="29"/>
        <v>0</v>
      </c>
      <c r="H198" s="24" t="e">
        <f t="shared" si="34"/>
        <v>#VALUE!</v>
      </c>
    </row>
    <row r="199" spans="1:8" ht="24.75" customHeight="1">
      <c r="A199" s="19">
        <v>190</v>
      </c>
      <c r="B199" s="20">
        <v>1</v>
      </c>
      <c r="C199" s="21">
        <v>1</v>
      </c>
      <c r="D199" s="28" t="s">
        <v>478</v>
      </c>
      <c r="E199" s="28" t="s">
        <v>261</v>
      </c>
      <c r="F199" s="29" t="s">
        <v>479</v>
      </c>
      <c r="G199" s="18">
        <f t="shared" si="29"/>
        <v>0</v>
      </c>
      <c r="H199" s="24" t="e">
        <f aca="true" t="shared" si="35" ref="H199:H200">G199+365</f>
        <v>#VALUE!</v>
      </c>
    </row>
    <row r="200" spans="1:8" ht="24.75" customHeight="1">
      <c r="A200" s="19">
        <v>191</v>
      </c>
      <c r="B200" s="20">
        <v>1</v>
      </c>
      <c r="C200" s="21" t="s">
        <v>37</v>
      </c>
      <c r="D200" s="28" t="s">
        <v>480</v>
      </c>
      <c r="E200" s="28" t="s">
        <v>225</v>
      </c>
      <c r="F200" s="29" t="s">
        <v>434</v>
      </c>
      <c r="G200" s="18">
        <f t="shared" si="29"/>
        <v>0</v>
      </c>
      <c r="H200" s="24" t="e">
        <f t="shared" si="35"/>
        <v>#VALUE!</v>
      </c>
    </row>
    <row r="201" spans="1:8" ht="24.75" customHeight="1">
      <c r="A201" s="19">
        <v>192</v>
      </c>
      <c r="B201" s="20"/>
      <c r="C201" s="21"/>
      <c r="D201" s="28" t="s">
        <v>481</v>
      </c>
      <c r="E201" s="28" t="s">
        <v>482</v>
      </c>
      <c r="F201" s="29" t="s">
        <v>483</v>
      </c>
      <c r="G201" s="18">
        <f t="shared" si="29"/>
        <v>0</v>
      </c>
      <c r="H201" s="24" t="e">
        <f>#REF!+366</f>
        <v>#REF!</v>
      </c>
    </row>
    <row r="202" spans="1:8" ht="24.75" customHeight="1">
      <c r="A202" s="19">
        <v>193</v>
      </c>
      <c r="B202" s="20"/>
      <c r="C202" s="21"/>
      <c r="D202" s="28" t="s">
        <v>484</v>
      </c>
      <c r="E202" s="28" t="s">
        <v>412</v>
      </c>
      <c r="F202" s="29" t="s">
        <v>485</v>
      </c>
      <c r="G202" s="18">
        <f t="shared" si="29"/>
        <v>0</v>
      </c>
      <c r="H202" s="24"/>
    </row>
    <row r="203" spans="1:8" ht="24.75" customHeight="1">
      <c r="A203" s="19">
        <v>194</v>
      </c>
      <c r="B203" s="20">
        <v>1</v>
      </c>
      <c r="C203" s="21" t="s">
        <v>5</v>
      </c>
      <c r="D203" s="25" t="s">
        <v>486</v>
      </c>
      <c r="E203" s="25" t="s">
        <v>225</v>
      </c>
      <c r="F203" s="26" t="s">
        <v>302</v>
      </c>
      <c r="G203" s="18">
        <f t="shared" si="29"/>
        <v>0</v>
      </c>
      <c r="H203" s="24" t="e">
        <f aca="true" t="shared" si="36" ref="H203:H204">G203+366</f>
        <v>#VALUE!</v>
      </c>
    </row>
    <row r="204" spans="1:8" ht="24.75" customHeight="1">
      <c r="A204" s="19">
        <v>195</v>
      </c>
      <c r="B204" s="20">
        <v>1</v>
      </c>
      <c r="C204" s="21"/>
      <c r="D204" s="28" t="s">
        <v>487</v>
      </c>
      <c r="E204" s="28" t="s">
        <v>215</v>
      </c>
      <c r="F204" s="29" t="s">
        <v>488</v>
      </c>
      <c r="G204" s="18">
        <f t="shared" si="29"/>
        <v>0</v>
      </c>
      <c r="H204" s="24" t="e">
        <f t="shared" si="36"/>
        <v>#VALUE!</v>
      </c>
    </row>
    <row r="205" spans="1:8" ht="24.75" customHeight="1">
      <c r="A205" s="19">
        <v>196</v>
      </c>
      <c r="B205" s="20">
        <v>1</v>
      </c>
      <c r="C205" s="21" t="s">
        <v>16</v>
      </c>
      <c r="D205" s="25" t="s">
        <v>489</v>
      </c>
      <c r="E205" s="25" t="s">
        <v>490</v>
      </c>
      <c r="F205" s="26" t="s">
        <v>491</v>
      </c>
      <c r="G205" s="18">
        <f t="shared" si="29"/>
        <v>0</v>
      </c>
      <c r="H205" s="24" t="e">
        <f>#REF!+365</f>
        <v>#REF!</v>
      </c>
    </row>
    <row r="206" spans="1:8" ht="24.75" customHeight="1">
      <c r="A206" s="19">
        <v>197</v>
      </c>
      <c r="B206" s="20"/>
      <c r="C206" s="21"/>
      <c r="D206" s="28" t="s">
        <v>492</v>
      </c>
      <c r="E206" s="28" t="s">
        <v>208</v>
      </c>
      <c r="F206" s="29" t="s">
        <v>493</v>
      </c>
      <c r="G206" s="18">
        <f t="shared" si="29"/>
        <v>0</v>
      </c>
      <c r="H206" s="24" t="e">
        <f aca="true" t="shared" si="37" ref="H206:H211">G206+366</f>
        <v>#VALUE!</v>
      </c>
    </row>
    <row r="207" spans="1:8" ht="24.75" customHeight="1">
      <c r="A207" s="19">
        <v>198</v>
      </c>
      <c r="B207" s="20"/>
      <c r="C207" s="21" t="s">
        <v>9</v>
      </c>
      <c r="D207" s="28" t="s">
        <v>494</v>
      </c>
      <c r="E207" s="28" t="s">
        <v>85</v>
      </c>
      <c r="F207" s="29" t="s">
        <v>495</v>
      </c>
      <c r="G207" s="18">
        <f t="shared" si="29"/>
        <v>0</v>
      </c>
      <c r="H207" s="24" t="e">
        <f t="shared" si="37"/>
        <v>#VALUE!</v>
      </c>
    </row>
    <row r="208" spans="1:8" ht="24.75" customHeight="1">
      <c r="A208" s="19">
        <v>199</v>
      </c>
      <c r="B208" s="20"/>
      <c r="C208" s="21"/>
      <c r="D208" s="28" t="s">
        <v>496</v>
      </c>
      <c r="E208" s="28" t="s">
        <v>225</v>
      </c>
      <c r="F208" s="29" t="s">
        <v>497</v>
      </c>
      <c r="G208" s="18">
        <f t="shared" si="29"/>
        <v>0</v>
      </c>
      <c r="H208" s="24" t="e">
        <f t="shared" si="37"/>
        <v>#VALUE!</v>
      </c>
    </row>
    <row r="209" spans="1:8" ht="24.75" customHeight="1">
      <c r="A209" s="19">
        <v>200</v>
      </c>
      <c r="B209" s="20"/>
      <c r="C209" s="21"/>
      <c r="D209" s="25" t="s">
        <v>498</v>
      </c>
      <c r="E209" s="25" t="s">
        <v>245</v>
      </c>
      <c r="F209" s="26" t="s">
        <v>499</v>
      </c>
      <c r="G209" s="18">
        <f t="shared" si="29"/>
        <v>0</v>
      </c>
      <c r="H209" s="24" t="e">
        <f t="shared" si="37"/>
        <v>#VALUE!</v>
      </c>
    </row>
    <row r="210" spans="1:8" ht="24.75" customHeight="1">
      <c r="A210" s="19">
        <v>201</v>
      </c>
      <c r="B210" s="20"/>
      <c r="C210" s="21"/>
      <c r="D210" s="28" t="s">
        <v>500</v>
      </c>
      <c r="E210" s="28" t="s">
        <v>142</v>
      </c>
      <c r="F210" s="29" t="s">
        <v>501</v>
      </c>
      <c r="G210" s="18">
        <f t="shared" si="29"/>
        <v>0</v>
      </c>
      <c r="H210" s="24" t="e">
        <f t="shared" si="37"/>
        <v>#VALUE!</v>
      </c>
    </row>
    <row r="211" spans="1:8" ht="24.75" customHeight="1">
      <c r="A211" s="19">
        <v>202</v>
      </c>
      <c r="B211" s="20" t="s">
        <v>47</v>
      </c>
      <c r="C211" s="21" t="s">
        <v>502</v>
      </c>
      <c r="D211" s="25" t="s">
        <v>503</v>
      </c>
      <c r="E211" s="25" t="s">
        <v>504</v>
      </c>
      <c r="F211" s="26" t="s">
        <v>438</v>
      </c>
      <c r="G211" s="18">
        <f t="shared" si="29"/>
        <v>0</v>
      </c>
      <c r="H211" s="24" t="e">
        <f t="shared" si="37"/>
        <v>#VALUE!</v>
      </c>
    </row>
    <row r="212" spans="1:21" s="53" customFormat="1" ht="24.75" customHeight="1">
      <c r="A212" s="48"/>
      <c r="B212" s="49">
        <v>1</v>
      </c>
      <c r="C212" s="50" t="s">
        <v>9</v>
      </c>
      <c r="D212" s="28" t="s">
        <v>505</v>
      </c>
      <c r="E212" s="28" t="s">
        <v>506</v>
      </c>
      <c r="F212" s="29" t="s">
        <v>507</v>
      </c>
      <c r="G212" s="51"/>
      <c r="H212" s="52"/>
      <c r="J212" s="54"/>
      <c r="K212" s="54"/>
      <c r="U212" s="54"/>
    </row>
    <row r="213" spans="1:8" ht="24.75" customHeight="1">
      <c r="A213" s="19">
        <v>203</v>
      </c>
      <c r="B213" s="20">
        <v>1</v>
      </c>
      <c r="C213" s="21"/>
      <c r="D213" s="28" t="s">
        <v>508</v>
      </c>
      <c r="E213" s="28" t="s">
        <v>311</v>
      </c>
      <c r="F213" s="29" t="s">
        <v>509</v>
      </c>
      <c r="G213" s="18">
        <f aca="true" t="shared" si="38" ref="G213:G217">IF(ISNUMBER(VALUE(MID(D213,2,1))),MID(D213,3,3),MID(D213,4,5))</f>
        <v>0</v>
      </c>
      <c r="H213" s="24" t="e">
        <f>#REF!+365</f>
        <v>#REF!</v>
      </c>
    </row>
    <row r="214" spans="1:8" ht="24.75" customHeight="1">
      <c r="A214" s="19">
        <v>204</v>
      </c>
      <c r="B214" s="20" t="s">
        <v>71</v>
      </c>
      <c r="C214" s="21"/>
      <c r="D214" s="28" t="s">
        <v>510</v>
      </c>
      <c r="E214" s="28" t="s">
        <v>285</v>
      </c>
      <c r="F214" s="29" t="s">
        <v>511</v>
      </c>
      <c r="G214" s="18">
        <f t="shared" si="38"/>
        <v>0</v>
      </c>
      <c r="H214" s="24"/>
    </row>
    <row r="215" spans="1:8" ht="24.75" customHeight="1">
      <c r="A215" s="19">
        <v>205</v>
      </c>
      <c r="B215" s="20" t="s">
        <v>71</v>
      </c>
      <c r="C215" s="21"/>
      <c r="D215" s="28" t="s">
        <v>512</v>
      </c>
      <c r="E215" s="28" t="s">
        <v>205</v>
      </c>
      <c r="F215" s="29" t="s">
        <v>513</v>
      </c>
      <c r="G215" s="18">
        <f t="shared" si="38"/>
        <v>0</v>
      </c>
      <c r="H215" s="24"/>
    </row>
    <row r="216" spans="1:8" ht="24.75" customHeight="1">
      <c r="A216" s="19">
        <v>206</v>
      </c>
      <c r="B216" s="20"/>
      <c r="C216" s="21"/>
      <c r="D216" s="25" t="s">
        <v>514</v>
      </c>
      <c r="E216" s="25" t="s">
        <v>92</v>
      </c>
      <c r="F216" s="26" t="s">
        <v>515</v>
      </c>
      <c r="G216" s="18">
        <f t="shared" si="38"/>
        <v>0</v>
      </c>
      <c r="H216" s="24" t="e">
        <f aca="true" t="shared" si="39" ref="H216:H217">G216+366</f>
        <v>#VALUE!</v>
      </c>
    </row>
    <row r="217" spans="1:8" ht="24.75" customHeight="1">
      <c r="A217" s="19">
        <v>207</v>
      </c>
      <c r="B217" s="20" t="s">
        <v>71</v>
      </c>
      <c r="C217" s="21"/>
      <c r="D217" s="28" t="s">
        <v>516</v>
      </c>
      <c r="E217" s="28" t="s">
        <v>76</v>
      </c>
      <c r="F217" s="29" t="s">
        <v>517</v>
      </c>
      <c r="G217" s="18">
        <f t="shared" si="38"/>
        <v>0</v>
      </c>
      <c r="H217" s="24" t="e">
        <f t="shared" si="39"/>
        <v>#VALUE!</v>
      </c>
    </row>
    <row r="218" spans="1:8" ht="24.75" customHeight="1">
      <c r="A218" s="19"/>
      <c r="B218" s="20"/>
      <c r="C218" s="21"/>
      <c r="D218" s="28"/>
      <c r="E218" s="28"/>
      <c r="F218" s="29"/>
      <c r="G218" s="18"/>
      <c r="H218" s="24"/>
    </row>
    <row r="219" spans="1:8" ht="24.75" customHeight="1">
      <c r="A219" s="19"/>
      <c r="B219" s="55"/>
      <c r="C219" s="21"/>
      <c r="D219" s="28"/>
      <c r="E219" s="28"/>
      <c r="F219" s="29"/>
      <c r="G219" s="18"/>
      <c r="H219" s="24"/>
    </row>
    <row r="220" spans="1:8" ht="24.75" customHeight="1">
      <c r="A220" s="19"/>
      <c r="B220" s="20"/>
      <c r="C220" s="21"/>
      <c r="D220" s="28"/>
      <c r="E220" s="28"/>
      <c r="F220" s="29"/>
      <c r="G220" s="18"/>
      <c r="H220" s="24"/>
    </row>
    <row r="221" spans="1:8" ht="24.75" customHeight="1">
      <c r="A221" s="19"/>
      <c r="B221" s="20">
        <f>COUNTA(B2:B220)</f>
        <v>72</v>
      </c>
      <c r="C221" s="21">
        <f>COUNTA(C2:C219)</f>
        <v>74</v>
      </c>
      <c r="D221" s="38"/>
      <c r="E221" s="56" t="s">
        <v>518</v>
      </c>
      <c r="F221" s="29"/>
      <c r="G221" s="18"/>
      <c r="H221" s="24"/>
    </row>
    <row r="222" spans="3:7" ht="24.75" customHeight="1">
      <c r="C222" s="57"/>
      <c r="G222" s="18"/>
    </row>
    <row r="223" spans="3:7" ht="24.75" customHeight="1">
      <c r="C223" s="57"/>
      <c r="G223" s="18"/>
    </row>
    <row r="224" spans="3:7" ht="24.75" customHeight="1">
      <c r="C224" s="57"/>
      <c r="G224" s="18"/>
    </row>
    <row r="225" spans="3:7" ht="24.75" customHeight="1">
      <c r="C225" s="57"/>
      <c r="D225" s="58"/>
      <c r="G225" s="18"/>
    </row>
    <row r="226" spans="3:7" ht="24.75" customHeight="1">
      <c r="C226" s="59"/>
      <c r="G226" s="18"/>
    </row>
    <row r="227" spans="3:7" ht="24.75" customHeight="1">
      <c r="C227" s="57"/>
      <c r="G227" s="18"/>
    </row>
    <row r="228" spans="3:7" ht="24.75" customHeight="1">
      <c r="C228" s="57"/>
      <c r="G228" s="18"/>
    </row>
    <row r="229" spans="3:7" ht="24.75" customHeight="1">
      <c r="C229" s="57"/>
      <c r="G229" s="18"/>
    </row>
    <row r="230" spans="3:7" ht="24.75" customHeight="1">
      <c r="C230" s="57"/>
      <c r="G230" s="18"/>
    </row>
    <row r="231" spans="3:7" ht="24.75" customHeight="1">
      <c r="C231" s="57"/>
      <c r="G231" s="18"/>
    </row>
    <row r="232" spans="3:7" ht="24.75" customHeight="1">
      <c r="C232" s="57"/>
      <c r="G232" s="18"/>
    </row>
    <row r="233" spans="3:7" ht="24.75" customHeight="1">
      <c r="C233" s="57"/>
      <c r="G233" s="18"/>
    </row>
    <row r="234" spans="3:7" ht="24.75" customHeight="1">
      <c r="C234" s="57"/>
      <c r="G234" s="18"/>
    </row>
    <row r="235" spans="3:7" ht="24.75" customHeight="1">
      <c r="C235" s="57"/>
      <c r="G235" s="18"/>
    </row>
    <row r="236" spans="3:7" ht="24.75" customHeight="1">
      <c r="C236" s="57"/>
      <c r="G236" s="18"/>
    </row>
    <row r="237" spans="3:7" ht="24.75" customHeight="1">
      <c r="C237" s="57"/>
      <c r="G237" s="18"/>
    </row>
    <row r="238" spans="3:7" ht="24.75" customHeight="1">
      <c r="C238" s="57"/>
      <c r="G238" s="18"/>
    </row>
    <row r="239" spans="3:7" ht="24.75" customHeight="1">
      <c r="C239" s="57"/>
      <c r="G239" s="18"/>
    </row>
    <row r="240" spans="3:7" ht="24.75" customHeight="1">
      <c r="C240" s="57"/>
      <c r="G240" s="18"/>
    </row>
    <row r="241" spans="3:7" ht="24.75" customHeight="1">
      <c r="C241" s="57"/>
      <c r="G241" s="18"/>
    </row>
    <row r="242" spans="3:7" ht="24.75" customHeight="1">
      <c r="C242" s="57"/>
      <c r="G242" s="18"/>
    </row>
    <row r="243" spans="3:7" ht="24.75" customHeight="1">
      <c r="C243" s="57"/>
      <c r="G243" s="18"/>
    </row>
    <row r="244" spans="3:7" ht="24.75" customHeight="1">
      <c r="C244" s="57"/>
      <c r="G244" s="18"/>
    </row>
    <row r="245" spans="3:7" ht="24.75" customHeight="1">
      <c r="C245" s="57"/>
      <c r="G245" s="18"/>
    </row>
    <row r="246" spans="3:7" ht="24.75" customHeight="1">
      <c r="C246" s="57"/>
      <c r="G246" s="18"/>
    </row>
    <row r="247" spans="3:7" ht="24.75" customHeight="1">
      <c r="C247" s="57"/>
      <c r="G247" s="18"/>
    </row>
    <row r="248" spans="3:7" ht="24.75" customHeight="1">
      <c r="C248" s="57"/>
      <c r="G248" s="18"/>
    </row>
    <row r="249" spans="3:7" ht="24.75" customHeight="1">
      <c r="C249" s="57"/>
      <c r="G249" s="18"/>
    </row>
    <row r="250" spans="3:7" ht="24.75" customHeight="1">
      <c r="C250" s="57"/>
      <c r="G250" s="18"/>
    </row>
    <row r="251" spans="3:7" ht="24.75" customHeight="1">
      <c r="C251" s="57"/>
      <c r="G251" s="18"/>
    </row>
    <row r="252" spans="3:7" ht="24.75" customHeight="1">
      <c r="C252" s="57"/>
      <c r="G252" s="18"/>
    </row>
    <row r="253" spans="3:7" ht="24.75" customHeight="1">
      <c r="C253" s="57"/>
      <c r="G253" s="18"/>
    </row>
    <row r="254" spans="3:7" ht="24.75" customHeight="1">
      <c r="C254" s="57"/>
      <c r="G254" s="18"/>
    </row>
    <row r="255" spans="3:7" ht="24.75" customHeight="1">
      <c r="C255" s="57"/>
      <c r="G255" s="18"/>
    </row>
    <row r="256" spans="3:7" ht="24.75" customHeight="1">
      <c r="C256" s="57"/>
      <c r="G256" s="18"/>
    </row>
    <row r="257" spans="3:7" ht="24.75" customHeight="1">
      <c r="C257" s="57"/>
      <c r="G257" s="18"/>
    </row>
    <row r="258" spans="3:7" ht="24.75" customHeight="1">
      <c r="C258" s="57"/>
      <c r="G258" s="18"/>
    </row>
    <row r="259" spans="3:7" ht="24.75" customHeight="1">
      <c r="C259" s="57"/>
      <c r="G259" s="18"/>
    </row>
    <row r="260" spans="3:7" ht="24.75" customHeight="1">
      <c r="C260" s="57"/>
      <c r="G260" s="18"/>
    </row>
    <row r="261" spans="3:7" ht="24.75" customHeight="1">
      <c r="C261" s="57"/>
      <c r="G261" s="18"/>
    </row>
    <row r="262" spans="3:7" ht="24.75" customHeight="1">
      <c r="C262" s="57"/>
      <c r="G262" s="18"/>
    </row>
    <row r="263" spans="3:7" ht="24.75" customHeight="1">
      <c r="C263" s="57"/>
      <c r="G263" s="18"/>
    </row>
    <row r="264" spans="3:7" ht="24.75" customHeight="1">
      <c r="C264" s="57"/>
      <c r="G264" s="18"/>
    </row>
    <row r="265" spans="3:7" ht="24.75" customHeight="1">
      <c r="C265" s="57"/>
      <c r="G265" s="18"/>
    </row>
    <row r="266" spans="3:7" ht="24.75" customHeight="1">
      <c r="C266" s="57"/>
      <c r="G266" s="18"/>
    </row>
    <row r="267" spans="3:7" ht="24.75" customHeight="1">
      <c r="C267" s="57"/>
      <c r="G267" s="18"/>
    </row>
    <row r="268" spans="3:7" ht="24.75" customHeight="1">
      <c r="C268" s="57"/>
      <c r="G268" s="18"/>
    </row>
    <row r="269" spans="3:7" ht="24.75" customHeight="1">
      <c r="C269" s="57"/>
      <c r="G269" s="18"/>
    </row>
    <row r="270" spans="3:7" ht="24.75" customHeight="1">
      <c r="C270" s="57"/>
      <c r="G270" s="18"/>
    </row>
    <row r="271" ht="24.75" customHeight="1">
      <c r="G271" s="18"/>
    </row>
    <row r="272" ht="24.75" customHeight="1">
      <c r="G272" s="18"/>
    </row>
    <row r="273" ht="24.75" customHeight="1">
      <c r="G273" s="18"/>
    </row>
    <row r="274" ht="24.75" customHeight="1">
      <c r="G274" s="18"/>
    </row>
    <row r="275" ht="24.75" customHeight="1">
      <c r="G275" s="18"/>
    </row>
    <row r="276" ht="24.75" customHeight="1">
      <c r="G276" s="18"/>
    </row>
    <row r="277" ht="24.75" customHeight="1">
      <c r="G277" s="18"/>
    </row>
    <row r="278" ht="24.75" customHeight="1">
      <c r="G278" s="18"/>
    </row>
    <row r="279" ht="24.75" customHeight="1">
      <c r="G279" s="18"/>
    </row>
    <row r="280" ht="24.75" customHeight="1">
      <c r="G280" s="18"/>
    </row>
    <row r="281" ht="24.75" customHeight="1">
      <c r="G281" s="18"/>
    </row>
    <row r="282" ht="24.75" customHeight="1">
      <c r="G282" s="18"/>
    </row>
    <row r="283" ht="24.75" customHeight="1">
      <c r="G283" s="18"/>
    </row>
    <row r="284" ht="24.75" customHeight="1">
      <c r="G284" s="18"/>
    </row>
    <row r="285" ht="24.75" customHeight="1">
      <c r="G285" s="18"/>
    </row>
    <row r="286" ht="24.75" customHeight="1">
      <c r="G286" s="18"/>
    </row>
    <row r="287" ht="24.75" customHeight="1">
      <c r="G287" s="18"/>
    </row>
    <row r="288" ht="24.75" customHeight="1">
      <c r="G288" s="18"/>
    </row>
    <row r="289" ht="24.75" customHeight="1">
      <c r="G289" s="18"/>
    </row>
    <row r="290" ht="24.75" customHeight="1">
      <c r="G290" s="18"/>
    </row>
    <row r="291" ht="24.75" customHeight="1">
      <c r="G291" s="18"/>
    </row>
  </sheetData>
  <sheetProtection selectLockedCells="1" selectUnlockedCells="1"/>
  <mergeCells count="4">
    <mergeCell ref="D2:F2"/>
    <mergeCell ref="D19:F19"/>
    <mergeCell ref="D30:F30"/>
    <mergeCell ref="D40:F40"/>
  </mergeCells>
  <printOptions/>
  <pageMargins left="0.25" right="0.25" top="0.75" bottom="0.75" header="0.3" footer="0.3"/>
  <pageSetup firstPageNumber="1" useFirstPageNumber="1" fitToHeight="0" fitToWidth="1" horizontalDpi="300" verticalDpi="300" orientation="portrait"/>
  <headerFooter alignWithMargins="0">
    <oddHeader>&amp;L&amp;"Arial,Bold"&amp;12The Western Public Service System Roll Call&amp;C&amp;D&amp;R&amp;P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/>
  <cp:lastPrinted>2024-01-01T18:39:25Z</cp:lastPrinted>
  <dcterms:created xsi:type="dcterms:W3CDTF">2021-05-23T21:59:24Z</dcterms:created>
  <dcterms:modified xsi:type="dcterms:W3CDTF">2024-04-27T03:17:37Z</dcterms:modified>
  <cp:category/>
  <cp:version/>
  <cp:contentType/>
  <cp:contentStatus/>
  <cp:revision>56</cp:revision>
</cp:coreProperties>
</file>